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filterPrivacy="1"/>
  <xr:revisionPtr revIDLastSave="0" documentId="13_ncr:1_{EC6C3774-650D-534C-B1B7-68DDF7038EE7}" xr6:coauthVersionLast="47" xr6:coauthVersionMax="47" xr10:uidLastSave="{00000000-0000-0000-0000-000000000000}"/>
  <bookViews>
    <workbookView xWindow="0" yWindow="680" windowWidth="28800" windowHeight="16880" xr2:uid="{00000000-000D-0000-FFFF-FFFF00000000}"/>
  </bookViews>
  <sheets>
    <sheet name="Strategic Plan II 2025" sheetId="5" r:id="rId1"/>
    <sheet name="Strategic Plan I" sheetId="4" r:id="rId2"/>
    <sheet name="Idea Template" sheetId="3" r:id="rId3"/>
  </sheets>
  <definedNames>
    <definedName name="_xlnm._FilterDatabase" localSheetId="1" hidden="1">'Strategic Plan I'!$A$1:$E$63</definedName>
    <definedName name="_xlnm._FilterDatabase" localSheetId="0" hidden="1">'Strategic Plan II 2025'!$A$2:$E$2</definedName>
    <definedName name="PlanDueDate" localSheetId="2">'Idea Template'!$D$7</definedName>
    <definedName name="_xlnm.Print_Titles" localSheetId="2">'Idea Template'!$13:$13</definedName>
    <definedName name="Table_of_Unfinished_items_in_2024Strategic_Plan" localSheetId="1">'Strategic Plan I'!$A$1:$A$73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15" i="3" l="1"/>
  <c r="G15" i="3" s="1"/>
  <c r="B15" i="3" s="1"/>
  <c r="E17" i="3"/>
  <c r="G17" i="3" s="1"/>
  <c r="B17" i="3" s="1"/>
  <c r="E16" i="3"/>
  <c r="G16" i="3" s="1"/>
  <c r="B16" i="3" s="1"/>
  <c r="E14" i="3"/>
  <c r="G14" i="3" s="1"/>
  <c r="B14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10A02C-848F-4C41-A9DA-814AE5033688}" name="Table of Unfinished items in 2024Strategic Plan" type="6" refreshedVersion="8" background="1" saveData="1">
    <textPr sourceFile="/Users/lihhsoffice/Desktop/Hamlet Stragetic Plan/Table of Unfinished items in 2024Strategic Plan.txt">
      <textFields>
        <textField/>
      </textFields>
    </textPr>
  </connection>
</connections>
</file>

<file path=xl/sharedStrings.xml><?xml version="1.0" encoding="utf-8"?>
<sst xmlns="http://schemas.openxmlformats.org/spreadsheetml/2006/main" count="354" uniqueCount="263">
  <si>
    <t>Innovative, fresh, elegant</t>
  </si>
  <si>
    <t>Team Dev</t>
  </si>
  <si>
    <t xml:space="preserve">To win a grant or scholarships and a trip to Silicon Valley and Seattle.
</t>
  </si>
  <si>
    <t xml:space="preserve">Develop a technology solution for submission to the upcoming innovative app competition.
</t>
  </si>
  <si>
    <t>Review competition rules</t>
  </si>
  <si>
    <t>Yes</t>
  </si>
  <si>
    <t>Research prior winning technologies</t>
  </si>
  <si>
    <t>No</t>
  </si>
  <si>
    <t>Develop &amp; test app</t>
  </si>
  <si>
    <t>Pending</t>
  </si>
  <si>
    <t>TASKS</t>
  </si>
  <si>
    <t>DUE DATE</t>
  </si>
  <si>
    <t>NOTES</t>
  </si>
  <si>
    <t>OBJECTIVE</t>
  </si>
  <si>
    <t>GOAL</t>
  </si>
  <si>
    <t>STATUS</t>
  </si>
  <si>
    <t>TOPIC</t>
  </si>
  <si>
    <t>PLAN DUE</t>
  </si>
  <si>
    <t>KEYWORDS</t>
  </si>
  <si>
    <t>NAME</t>
  </si>
  <si>
    <t xml:space="preserve">Technology
</t>
  </si>
  <si>
    <t>Project resource links</t>
  </si>
  <si>
    <t>IDEA PLANNER</t>
  </si>
  <si>
    <t>Start BETA testing</t>
  </si>
  <si>
    <t xml:space="preserve"> </t>
  </si>
  <si>
    <t xml:space="preserve">   </t>
  </si>
  <si>
    <t>Done?</t>
  </si>
  <si>
    <t>Activities/Tasks</t>
  </si>
  <si>
    <t>Results</t>
  </si>
  <si>
    <t>Time frame</t>
  </si>
  <si>
    <t>Barb</t>
  </si>
  <si>
    <t>Heather</t>
  </si>
  <si>
    <t>Shannon</t>
  </si>
  <si>
    <t>June</t>
  </si>
  <si>
    <t>Completed May 2025</t>
  </si>
  <si>
    <t>Completed July 2025</t>
  </si>
  <si>
    <t>Completed 4/2025.</t>
  </si>
  <si>
    <t>Budget proposal.</t>
  </si>
  <si>
    <t>Complete May 2025</t>
  </si>
  <si>
    <t>Early Fall, 2025</t>
  </si>
  <si>
    <t>Task 2:  Develop triage guidelines.</t>
  </si>
  <si>
    <t>Completed 12/24.</t>
  </si>
  <si>
    <t>List of potential partner agencies.</t>
  </si>
  <si>
    <t>Heather, Amy</t>
  </si>
  <si>
    <t>Karen, Amy</t>
  </si>
  <si>
    <t>Complete 3/25</t>
  </si>
  <si>
    <t>Task 2:  Identify and cultivate donors</t>
  </si>
  <si>
    <t>Working paper.</t>
  </si>
  <si>
    <t>??</t>
  </si>
  <si>
    <t>TBD</t>
  </si>
  <si>
    <t>Working Paper</t>
  </si>
  <si>
    <t>Bd discussion/action</t>
  </si>
  <si>
    <t>Completed 8/24.</t>
  </si>
  <si>
    <t>Completed 10/24.</t>
  </si>
  <si>
    <t>Completed 11/24.</t>
  </si>
  <si>
    <t>Completed 5/25.</t>
  </si>
  <si>
    <t>OBJECTIVE 1: Define optimal organizational structure and key positions.</t>
  </si>
  <si>
    <t>STRATEGIC PRIORITY A: Develop a succession plan for key staff positions and strategy to maintain adequate staffing levels.</t>
  </si>
  <si>
    <t>Board Lead – Others</t>
  </si>
  <si>
    <t>Task 1. Assess organizational structure, explore alternative structures and roles for key positions.</t>
  </si>
  <si>
    <t>Potential new organizational chart showing modified or new roles for key positions.</t>
  </si>
  <si>
    <t>Completed 8/24.  Org chart has been updated.</t>
  </si>
  <si>
    <t>Task 2. Review staffing levels and budget implications of proposed alternative organizational structure(s). Determine areas where additional staff are needed.</t>
  </si>
  <si>
    <t>Identification where additional staff are needed and budget implications.</t>
  </si>
  <si>
    <t>Completed 8-9/24. Bd discussion with Rebecca Chow along with subsequent review of proposed 2025 budget.</t>
  </si>
  <si>
    <t>Task 3. Review job descriptions and roles of current staff and determine if changes are needed.</t>
  </si>
  <si>
    <t>Updated job descriptions and develop new job descriptions as needed.</t>
  </si>
  <si>
    <t>Approved Cottage Manager 9/24. HH Manager and Exec Dir approved 10/24.</t>
  </si>
  <si>
    <t>OBJECTIVE 2: Increase staff satisfaction and retention.</t>
  </si>
  <si>
    <t xml:space="preserve">Task 1. Survey/interview staff to determine overall satisfaction with employment and reasons people might leave the organization.  Revisit task annually. </t>
  </si>
  <si>
    <t>List of key concerns of staff affecting professional fulfillment and reasons staff might leave the organization.  Develop procedure for annual review</t>
  </si>
  <si>
    <t>Completed 3/2025.   Conduct annually beginning first quarter 2026.</t>
  </si>
  <si>
    <t>Task 1.1  Survey approved with addition of ‘Anything else?’ added at the end to encourage additional information.  Monitor results.</t>
  </si>
  <si>
    <t xml:space="preserve">Distribute gift cards once survey is completed by each employee. </t>
  </si>
  <si>
    <t>Task 1.2 Develop an exit interview procedure.</t>
  </si>
  <si>
    <t>Procedure/protocol to live in Board notebook and resident handbook.</t>
  </si>
  <si>
    <t>Task 1.3  Include staff survey procedure in Handbook revision.</t>
  </si>
  <si>
    <t>Task 2. Review pay and benefit levels for similar organizations in the region and determine if the Hamlet’s pay and job conditions are competitive.</t>
  </si>
  <si>
    <t xml:space="preserve">Comparison of the Hamlet’s pay, benefits, and working conditions with similar organizations in the area. </t>
  </si>
  <si>
    <t xml:space="preserve">HH Mgr. complete May 2025.  ED completed July 2025.  Cottage Manager to be reviewed in Fall. </t>
  </si>
  <si>
    <t>Task 3: Develop a plan to address reasons identified in Task 1 and change pay and benefits plan if needed and if possible</t>
  </si>
  <si>
    <t>A proposal addressing wage and benefits and other issues as needed.</t>
  </si>
  <si>
    <t>After Tasks 1 and 2 are complete.</t>
  </si>
  <si>
    <t>Task 4: Determine if proposed changes are financially feasible and develop budget proposal.</t>
  </si>
  <si>
    <t>Task 5: Develop a plan to express appreciation to staff. Confirm budget line item.  Brainstorm other ideas.</t>
  </si>
  <si>
    <t>Program to recognize and award staff for their work.</t>
  </si>
  <si>
    <t>Task 6:  Develop annual evaluation process and metrics for managers.</t>
  </si>
  <si>
    <t>Process completed annually to provide feedback on work and evaluate salary levels.</t>
  </si>
  <si>
    <t>OBJECTIVE 3: Identify additional nursing or medical services for Hamlet House.</t>
  </si>
  <si>
    <t>Task 1: Identify volunteer or paid Nursing or other medical service necessary for guiding daily resident care operations.</t>
  </si>
  <si>
    <t>Retention of Nurse Practitioner or other needed nursing or medical consultation and/or services.</t>
  </si>
  <si>
    <t>Completed 10/24. Kai Sanborn retained.</t>
  </si>
  <si>
    <t xml:space="preserve">Written guidance for medical situations faced by Hamlet House residents. Cannot be done via WAC.  </t>
  </si>
  <si>
    <t xml:space="preserve">Completed June 2025.  Karen and Kai will be available to staff as needed.   </t>
  </si>
  <si>
    <t>OBJECTIVE 4: Explore partnering with other agencies to jointly provide services.</t>
  </si>
  <si>
    <t>Task 1: Identify candidate services that may be provided through a partnership.</t>
  </si>
  <si>
    <t>List of needed services that could be provided through a partnership arrangement.</t>
  </si>
  <si>
    <t>Task 2:  Identify potential agencies that could participate in a partnership arrangement.</t>
  </si>
  <si>
    <t>Task 3:  Identify services most needed and most viable potential partners.  Review and edit handout.</t>
  </si>
  <si>
    <t>Proposal to provide specific services in partnership with specific agencies.</t>
  </si>
  <si>
    <t>Completed 1/25.  To be reviewed and updated quarterly (12/25).</t>
  </si>
  <si>
    <t>OBJECTIVE 5: Develop a succession plan for key positions.</t>
  </si>
  <si>
    <t>Task 1: Determine initial steps to be taken if a key position becomes vacant (Acting role or temporary hire or other step).</t>
  </si>
  <si>
    <t>A plan of action to address a key position becoming vacant on short notice.</t>
  </si>
  <si>
    <t>Completed 9/24.  To be updated once HH resident position is filled.</t>
  </si>
  <si>
    <t>Task 2:  Identify potential current staff positions and staff who could move into key position.</t>
  </si>
  <si>
    <t>Review of current staff and positions with potential to assume a key position.</t>
  </si>
  <si>
    <t>Completed June 2025.  Ani is now HH manager.</t>
  </si>
  <si>
    <t>Task 3: Identify training needed to prepare movement of a current or new staff position to move into key positions</t>
  </si>
  <si>
    <t>Training plan to position staff for new role using County and other training resources.</t>
  </si>
  <si>
    <t>Ongoing, i.e. New Cottage Mgr w/ online Quick Books</t>
  </si>
  <si>
    <t>STRATEGIC PRIORITY B: Improve financial management and monitoring and fundraising capabilities.</t>
  </si>
  <si>
    <t>OBJECTIVE 1: Increase Board financial expertise</t>
  </si>
  <si>
    <t>Task 1. Recruit a new Treasurer for the board.</t>
  </si>
  <si>
    <t>Ongoing discussions through Governance Committee.</t>
  </si>
  <si>
    <t>Ongoing. Hire a Consultant?</t>
  </si>
  <si>
    <t>Task 2:  Determine other means to acquire financial expertise and advice.</t>
  </si>
  <si>
    <t>John Bedeson joined finance committee.  He has ideas for other committee members.</t>
  </si>
  <si>
    <t>Completed 12/24.  Reevaluate after new Treasurer on board.</t>
  </si>
  <si>
    <t>OBJECTIVE 2: Analyze current revenue and investments</t>
  </si>
  <si>
    <t>Task 1. Review current revenue streams, i.e. Medicaid bed</t>
  </si>
  <si>
    <t>Completed 10/24 w/presentation to LI Hospital District</t>
  </si>
  <si>
    <t>Task 2. Identify potential increases or new ongoing revenues</t>
  </si>
  <si>
    <t>Heather to check in regularly with Ann Grech re:  grant station at library.</t>
  </si>
  <si>
    <t>Quarterly.  Next June 2025.</t>
  </si>
  <si>
    <t>Task 3.  Evaluate if cottages rent is representative of the industry.</t>
  </si>
  <si>
    <t>Matt put summary of March results into file for future reference.</t>
  </si>
  <si>
    <t>Heather, Cottage Mgr</t>
  </si>
  <si>
    <t>OBJECTIVE 3: Develop performance measures for tracking financial health of the organization</t>
  </si>
  <si>
    <t>Postponed until new Treasurer on board.</t>
  </si>
  <si>
    <t>OBJECTIVE 4: Develop a long-term fundraising strategy and plan.</t>
  </si>
  <si>
    <t xml:space="preserve">Task 1: Review expertise on Fundraising committee and determine needs. </t>
  </si>
  <si>
    <t>No new committee members as of yet, but some folks have offered to volunteer and assist in upcoming event.</t>
  </si>
  <si>
    <t>Kip, Fundraising Committee</t>
  </si>
  <si>
    <t>To be completed once committee has additional members (Task 1)</t>
  </si>
  <si>
    <t>Task 3:  Develop an annual fundraising cycle with events and milestones</t>
  </si>
  <si>
    <t>Speaker event scheduled for September 6, 2025.</t>
  </si>
  <si>
    <t>Now through 9/2025</t>
  </si>
  <si>
    <t>Task 4:  Plan for future major campaigns and fundraising targets</t>
  </si>
  <si>
    <t xml:space="preserve">Kip, Heather,  Fundraising Comm, Treasurer, </t>
  </si>
  <si>
    <t>Soiree in December 2025</t>
  </si>
  <si>
    <t>STRATEGIC PRIORITY C: Review and update policies for facility and grounds management and operations.</t>
  </si>
  <si>
    <t>OBJECTIVE 1: Develop asset management plan for major buildings, ground maintenance, and equipment replacements and upgrades.</t>
  </si>
  <si>
    <t>Task 1. Analyze age and condition of facilities</t>
  </si>
  <si>
    <t xml:space="preserve">Completed Jan 2025. </t>
  </si>
  <si>
    <t>Task 2: Develop a work plan for major renovations.</t>
  </si>
  <si>
    <t>Spreadsheet of maintenance items required as a result of January 2025 inspection</t>
  </si>
  <si>
    <t>Heather, Dave, Cottage Mgr, Consultant</t>
  </si>
  <si>
    <t>Shannon expand on Heather’s spreadsheet – 9/25</t>
  </si>
  <si>
    <t>Task 3:  Review and update cottage garden/yard policy</t>
  </si>
  <si>
    <t xml:space="preserve">Updated policy to be included in resident handbook.  </t>
  </si>
  <si>
    <t>Completed 2/2025.</t>
  </si>
  <si>
    <t>Task 1:  Identify potential impacts of climate change on The Hamlet and its residents.</t>
  </si>
  <si>
    <t>Task 2:  Identify steps to reduce impact and the organization’s ability to respond to extreme weather conditions (heat, cold, flooding, etc.)</t>
  </si>
  <si>
    <t>Plan to increase organization’s ability to manage extreme weather occurrences.</t>
  </si>
  <si>
    <t>Task 3:  Update emergency power and inclement weather policies.</t>
  </si>
  <si>
    <t xml:space="preserve">Board discussion/action.  </t>
  </si>
  <si>
    <t>Community event cancelled in July 2025</t>
  </si>
  <si>
    <t>Task 4:  Develop (or Review) an Emergency Response Plan for Entire Hamlet</t>
  </si>
  <si>
    <t>OBJECTIVE 3:  Review policy concerning use of the Gathering Place, including its kitchen and exercise areas</t>
  </si>
  <si>
    <t>Task 1:  Review current utilization and policy</t>
  </si>
  <si>
    <t>Task 2:  Develop new guidelines and initiatives.</t>
  </si>
  <si>
    <t>STRATEGIC PRIORITY D: Review and update policies addressing selection process for new residents and expectations for existing residents.</t>
  </si>
  <si>
    <t>OBJECTIVE 1: Develop and document criteria for selecting new residents.</t>
  </si>
  <si>
    <t>Task 1. Document current process and criteria for selecting new residents.</t>
  </si>
  <si>
    <t>Written documentation of current process and criteria for selecting new residents,</t>
  </si>
  <si>
    <t>Heather, Angie, Shannon, Nancy</t>
  </si>
  <si>
    <t>Task 2. Develop policy stating selection criteria for new residents.</t>
  </si>
  <si>
    <t>Policy with documented criteria for selection of new residents.</t>
  </si>
  <si>
    <t>OBJECTIVE 2: Review current cottage resident policies</t>
  </si>
  <si>
    <t>Task 1. Conduct legal review of policy for residing in cottages.</t>
  </si>
  <si>
    <t>Review the policy by a legal professional</t>
  </si>
  <si>
    <t>Task 2.  Update cottage lease document and resident handbook.</t>
  </si>
  <si>
    <t xml:space="preserve">Review both documents and update as needed for consistency. </t>
  </si>
  <si>
    <t>New Item to added to 2026 Strategic Plan – Fundraising Goal:  Meals/Meds.  Long Term Maintenance Plan was the goal in 2024. (however, funds are also required for existing programs).</t>
  </si>
  <si>
    <t>Barb, Heather, Amy, Shannon, Treasurer</t>
  </si>
  <si>
    <t>COMPLETE</t>
  </si>
  <si>
    <t>June, Kip, Heather</t>
  </si>
  <si>
    <t>June, Kip</t>
  </si>
  <si>
    <t>Amy, June</t>
  </si>
  <si>
    <t>Karen, Mary Ann, AnnMarie</t>
  </si>
  <si>
    <t>All Board, Heather, Amy</t>
  </si>
  <si>
    <t>Karen, Amy, Heather</t>
  </si>
  <si>
    <t>Barb, Heather,  Shannon</t>
  </si>
  <si>
    <t>Chris, Heather</t>
  </si>
  <si>
    <t>Treasurer, Peggy, Heather, Amy</t>
  </si>
  <si>
    <t>Kip, Shannon (Gov Committee) Heather to assist</t>
  </si>
  <si>
    <t xml:space="preserve">Comprehensive report on facilities and their condition.  Inspection completed of each cottage.  </t>
  </si>
  <si>
    <t>Heather, Consultant</t>
  </si>
  <si>
    <t>Heather, Barb</t>
  </si>
  <si>
    <r>
      <t xml:space="preserve">OBJECTIVE 2: Plan for climate change and organization resiliency.  </t>
    </r>
    <r>
      <rPr>
        <b/>
        <i/>
        <sz val="11"/>
        <color rgb="FF00B050"/>
        <rFont val="Univers (Body)"/>
      </rPr>
      <t>This objective to be discussed by entire Board once a new Resident board member has been appointed.</t>
    </r>
  </si>
  <si>
    <t>Shannon, June,  Heather, Amy</t>
  </si>
  <si>
    <t>Heather, Amy, Shannon (to ask Brendan Cowdan/SJC to speak)</t>
  </si>
  <si>
    <t>Heather, Shannon</t>
  </si>
  <si>
    <t>Heather, Legal Consultant</t>
  </si>
  <si>
    <t>Yes - periodic review required</t>
  </si>
  <si>
    <t>Track in SP ll</t>
  </si>
  <si>
    <t>remove/retire?</t>
  </si>
  <si>
    <t>JRC Comments</t>
  </si>
  <si>
    <t>OBJECTIVE 1: Increase staff satisfaction and retention.</t>
  </si>
  <si>
    <t>OBJECTIVE 2: Develop performance measures for tracking financial health of the organization</t>
  </si>
  <si>
    <t>STRATEGIC PRIORITY C: Develop a long-term fundraising strategy and plan.</t>
  </si>
  <si>
    <t>STRATEGIC PRIORITY E:   Nurture a sense of community among residents and between residents and the Board.</t>
  </si>
  <si>
    <t>OBJECTIVE 1:  Document and disseminate stories about Hamlet, its history and its importance with residents and the broader island community.</t>
  </si>
  <si>
    <t>OBJECTIVE 2: Survey cottage residents with prospective questions about what they would like to see in their community (e.g., more events, routine meetings with board)</t>
  </si>
  <si>
    <t>Task 2. Create list of early members/founders to interview.</t>
  </si>
  <si>
    <t>Task 4. Develop timeline and list of venues to publish stories.</t>
  </si>
  <si>
    <t>Task 1. Organize historical files.</t>
  </si>
  <si>
    <t>OBJECTIVE 1: Identify and retain proposals for a fundraising consultant.</t>
  </si>
  <si>
    <t xml:space="preserve">Task 1. Create a job description for the fundraising consultant. </t>
  </si>
  <si>
    <t>Task 2. Identify community members who may have knowledge of how to attain a fundraising consultant.</t>
  </si>
  <si>
    <t>Task 3. Create a list of potential fundraising consultants.</t>
  </si>
  <si>
    <t>Task 4. Obtain LOIs from potential fundraising consultants.</t>
  </si>
  <si>
    <t>Task 5. Hire fundraising consultant.</t>
  </si>
  <si>
    <t>OBJECTIVE 2: Identify and cultivate donors.</t>
  </si>
  <si>
    <t>Task 1:  Develop an annual fundraising cycle with events and milestones.</t>
  </si>
  <si>
    <t>Task 2. Develop a detailed fundraising plan with fundraising consultant.</t>
  </si>
  <si>
    <t xml:space="preserve">OBJECTIVE 3:  Determine capital and operating fundraising needs. </t>
  </si>
  <si>
    <t>Task 1: Plan and execute new capital campaign to retire the Hamlet House mortgage.</t>
  </si>
  <si>
    <t xml:space="preserve">Task 2: Create a plan/strategy to obtain funds for the financial assistance program.  </t>
  </si>
  <si>
    <t>STRATEGIC PRIORITY D: Improve emergency preparedness and response capabilities of the organization</t>
  </si>
  <si>
    <t>OBJECTIVE 1:  Refresh emergency plans for Hamlet House and LOHO.</t>
  </si>
  <si>
    <t>Heather, Kip, and Barb</t>
  </si>
  <si>
    <t>Entire board</t>
  </si>
  <si>
    <t>Heather, Kip, fundraising consultant</t>
  </si>
  <si>
    <t>Task 1: Consolidate and review the existing emergency plans.</t>
  </si>
  <si>
    <t xml:space="preserve">OBJECTIVE 2:  Identify utilities at risk during an extended emergency. </t>
  </si>
  <si>
    <t>Task 1. Determine how to access potable water if power is out for an extended period of time.</t>
  </si>
  <si>
    <t>Task 2. Evaluate backup power capacities (generator, solar, propane)</t>
  </si>
  <si>
    <t xml:space="preserve">Task 3. Hire contractor to connect propane tank to generator. </t>
  </si>
  <si>
    <t>OBJECTIVE 3:  Further develop and implement a resident Emergency Preparedness communication plan.</t>
  </si>
  <si>
    <t>Task 1. To enhance or further develop the existing emergency plan.</t>
  </si>
  <si>
    <t xml:space="preserve">Task 2. To educate the community about the emergency plan. </t>
  </si>
  <si>
    <t>Task 3. Schedule and execute Emergency Planning practice exercises.</t>
  </si>
  <si>
    <t>Task 3. Interview and develop narrative.</t>
  </si>
  <si>
    <t>Gretchen?</t>
  </si>
  <si>
    <t>Task 3. Present findings to the Board.</t>
  </si>
  <si>
    <t xml:space="preserve">Task 1. Determine the survey modality. </t>
  </si>
  <si>
    <t>Task 2. Implement survey.</t>
  </si>
  <si>
    <t>Task 5. Integrate findings into future program planning.</t>
  </si>
  <si>
    <t>Polly, Mary Ann</t>
  </si>
  <si>
    <t>Task 4. Present key findings to the residents.</t>
  </si>
  <si>
    <t>Board/staff</t>
  </si>
  <si>
    <t>Mary Ann, Heather, Volunteer Elizabeth S?</t>
  </si>
  <si>
    <t>Task 1. Brainstorm type of activity.</t>
  </si>
  <si>
    <t>Task 2. Poll board to determine the best date.</t>
  </si>
  <si>
    <t>Task 3. Invite residents.</t>
  </si>
  <si>
    <t xml:space="preserve">Task 4. Implement activity. </t>
  </si>
  <si>
    <t xml:space="preserve">Preliminary Draft 2026 Strategic Plan. </t>
  </si>
  <si>
    <t>Task 1:  Develop annual evaluation process and metrics for managers.</t>
  </si>
  <si>
    <t>January 2026</t>
  </si>
  <si>
    <t>Barbara, Karen, Mary Ann, AnnMarie</t>
  </si>
  <si>
    <t>Cottage Manager position to be reviewed after hired.</t>
  </si>
  <si>
    <t>Task 1. Review Treasurer description/responsibilities.</t>
  </si>
  <si>
    <t>Barb, Heather</t>
  </si>
  <si>
    <t>Barb, Heather,  Vice Chair</t>
  </si>
  <si>
    <t xml:space="preserve">Ongoing. </t>
  </si>
  <si>
    <t>Task 2. Recruit a new Treasurer for the board.</t>
  </si>
  <si>
    <t>June, Heather</t>
  </si>
  <si>
    <t>Barb, June, Heather</t>
  </si>
  <si>
    <t>Barb, Bette?, Heather</t>
  </si>
  <si>
    <t>Shari Lane, Ken Kortge, Wendy McClure, or Gretchen Wing, as volunteers? Plus Barb, Kip, and/or Heather.</t>
  </si>
  <si>
    <t xml:space="preserve">OBJECTIVE 3:  Create opportunities for board-resident conversations or communications.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</si>
</sst>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Complete&quot;;&quot;Incomplete or Overdue&quot;;&quot;Pending or Due Tomorrow&quot;"/>
    <numFmt numFmtId="165" formatCode="[$-409]mmmm\ d\,\ yyyy;@"/>
  </numFmts>
  <fonts count="37" x14ac:knownFonts="1">
    <font>
      <sz val="11"/>
      <color theme="4" tint="-0.499984740745262"/>
      <name val="Univers"/>
      <family val="2"/>
      <scheme val="minor"/>
    </font>
    <font>
      <b/>
      <sz val="30"/>
      <color theme="0"/>
      <name val="Univers"/>
      <family val="2"/>
      <scheme val="major"/>
    </font>
    <font>
      <sz val="11"/>
      <color theme="3"/>
      <name val="Univers"/>
      <family val="2"/>
      <scheme val="minor"/>
    </font>
    <font>
      <sz val="12"/>
      <color theme="3"/>
      <name val="Univers"/>
      <family val="2"/>
      <scheme val="minor"/>
    </font>
    <font>
      <sz val="11"/>
      <color theme="10"/>
      <name val="Univers"/>
      <family val="2"/>
      <scheme val="minor"/>
    </font>
    <font>
      <b/>
      <sz val="13"/>
      <color theme="0"/>
      <name val="Univers"/>
      <family val="2"/>
      <scheme val="minor"/>
    </font>
    <font>
      <sz val="11"/>
      <color theme="0" tint="-4.9989318521683403E-2"/>
      <name val="Univers"/>
      <family val="2"/>
      <scheme val="minor"/>
    </font>
    <font>
      <sz val="11"/>
      <color theme="0"/>
      <name val="Univers"/>
      <family val="2"/>
      <scheme val="minor"/>
    </font>
    <font>
      <b/>
      <sz val="14"/>
      <color theme="0"/>
      <name val="Univers"/>
      <family val="2"/>
      <scheme val="minor"/>
    </font>
    <font>
      <sz val="11"/>
      <name val="Univers"/>
      <family val="2"/>
      <scheme val="minor"/>
    </font>
    <font>
      <b/>
      <sz val="14"/>
      <color theme="4" tint="-0.24994659260841701"/>
      <name val="Univers"/>
      <family val="2"/>
      <scheme val="minor"/>
    </font>
    <font>
      <sz val="11"/>
      <color theme="4" tint="-0.24994659260841701"/>
      <name val="Univers"/>
      <family val="2"/>
      <scheme val="minor"/>
    </font>
    <font>
      <sz val="11"/>
      <color theme="4" tint="-0.499984740745262"/>
      <name val="Univers"/>
      <family val="2"/>
      <scheme val="minor"/>
    </font>
    <font>
      <sz val="75"/>
      <name val="Univers"/>
      <family val="2"/>
      <scheme val="minor"/>
    </font>
    <font>
      <b/>
      <sz val="48"/>
      <color theme="0"/>
      <name val="Univers"/>
      <family val="2"/>
      <scheme val="minor"/>
    </font>
    <font>
      <sz val="12"/>
      <color theme="0"/>
      <name val="Univers"/>
      <family val="2"/>
      <scheme val="minor"/>
    </font>
    <font>
      <b/>
      <sz val="12"/>
      <name val="Univers"/>
      <family val="2"/>
      <scheme val="minor"/>
    </font>
    <font>
      <sz val="24"/>
      <name val="Univers"/>
      <family val="2"/>
      <scheme val="minor"/>
    </font>
    <font>
      <sz val="48"/>
      <color theme="0"/>
      <name val="Univers"/>
      <family val="2"/>
      <scheme val="minor"/>
    </font>
    <font>
      <b/>
      <sz val="18"/>
      <color theme="3"/>
      <name val="Univers"/>
      <family val="2"/>
      <scheme val="minor"/>
    </font>
    <font>
      <sz val="18"/>
      <name val="Univers"/>
      <family val="2"/>
      <scheme val="minor"/>
    </font>
    <font>
      <sz val="12"/>
      <color theme="4" tint="-0.499984740745262"/>
      <name val="Univers"/>
      <family val="2"/>
      <scheme val="minor"/>
    </font>
    <font>
      <sz val="18"/>
      <color theme="4" tint="-0.499984740745262"/>
      <name val="Univers"/>
      <family val="2"/>
      <scheme val="minor"/>
    </font>
    <font>
      <sz val="24"/>
      <color theme="4" tint="-0.499984740745262"/>
      <name val="Univers"/>
      <family val="2"/>
      <scheme val="minor"/>
    </font>
    <font>
      <b/>
      <sz val="18"/>
      <color theme="0"/>
      <name val="Univers"/>
      <family val="2"/>
      <scheme val="minor"/>
    </font>
    <font>
      <b/>
      <sz val="10"/>
      <name val="Univers"/>
      <family val="2"/>
      <scheme val="minor"/>
    </font>
    <font>
      <b/>
      <sz val="10"/>
      <color theme="0"/>
      <name val="Univers"/>
      <family val="2"/>
      <scheme val="minor"/>
    </font>
    <font>
      <sz val="10"/>
      <color theme="4" tint="-0.499984740745262"/>
      <name val="Univers"/>
      <family val="2"/>
      <scheme val="minor"/>
    </font>
    <font>
      <sz val="14"/>
      <name val="Univers"/>
      <family val="2"/>
      <scheme val="minor"/>
    </font>
    <font>
      <sz val="50"/>
      <name val="Univers"/>
      <family val="2"/>
      <scheme val="minor"/>
    </font>
    <font>
      <sz val="60"/>
      <name val="Univers"/>
      <family val="2"/>
      <scheme val="major"/>
    </font>
    <font>
      <b/>
      <sz val="11"/>
      <color theme="4" tint="-0.499984740745262"/>
      <name val="Univers"/>
      <scheme val="minor"/>
    </font>
    <font>
      <b/>
      <i/>
      <sz val="11"/>
      <color theme="4" tint="-0.499984740745262"/>
      <name val="Univers"/>
      <scheme val="minor"/>
    </font>
    <font>
      <b/>
      <i/>
      <sz val="11"/>
      <color theme="4" tint="-0.499984740745262"/>
      <name val="Univers"/>
      <family val="2"/>
      <scheme val="minor"/>
    </font>
    <font>
      <b/>
      <i/>
      <sz val="11"/>
      <color rgb="FF00B050"/>
      <name val="Univers (Body)"/>
    </font>
    <font>
      <b/>
      <sz val="11"/>
      <color rgb="FF0070C0"/>
      <name val="Univers"/>
      <scheme val="minor"/>
    </font>
    <font>
      <sz val="11"/>
      <color theme="4" tint="-0.499984740745262"/>
      <name val="Univer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4" borderId="0">
      <alignment horizontal="left" vertical="center" wrapText="1" indent="1"/>
    </xf>
    <xf numFmtId="0" fontId="1" fillId="4" borderId="0" applyNumberFormat="0" applyBorder="0" applyProtection="0">
      <alignment horizontal="left" vertical="top" indent="1"/>
    </xf>
    <xf numFmtId="0" fontId="10" fillId="3" borderId="1" applyNumberFormat="0" applyProtection="0">
      <alignment horizontal="left" indent="1"/>
    </xf>
    <xf numFmtId="0" fontId="5" fillId="4" borderId="0" applyNumberFormat="0" applyBorder="0" applyProtection="0">
      <alignment horizontal="right" vertical="center" indent="2"/>
    </xf>
    <xf numFmtId="0" fontId="3" fillId="3" borderId="3" applyNumberFormat="0" applyProtection="0">
      <alignment horizontal="left" vertical="center" wrapText="1" indent="1"/>
    </xf>
    <xf numFmtId="0" fontId="4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3" borderId="2" applyNumberFormat="0" applyProtection="0">
      <alignment horizontal="left" vertical="top" wrapText="1" indent="1"/>
    </xf>
    <xf numFmtId="14" fontId="9" fillId="0" borderId="0" applyFont="0" applyFill="0" applyBorder="0" applyAlignment="0">
      <alignment vertical="center"/>
    </xf>
    <xf numFmtId="0" fontId="9" fillId="2" borderId="0" applyNumberFormat="0" applyFont="0" applyFill="0" applyBorder="0">
      <alignment horizontal="center" vertical="center" wrapText="1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4" borderId="0" applyNumberFormat="0" applyBorder="0" applyAlignment="0" applyProtection="0">
      <alignment horizontal="left" vertical="center" indent="1"/>
    </xf>
    <xf numFmtId="0" fontId="11" fillId="0" borderId="0" applyFill="0" applyBorder="0" applyAlignment="0" applyProtection="0"/>
    <xf numFmtId="0" fontId="7" fillId="2" borderId="0" applyFill="0" applyBorder="0">
      <alignment horizontal="left" vertical="center" wrapText="1" indent="1"/>
    </xf>
    <xf numFmtId="14" fontId="9" fillId="0" borderId="0" applyFont="0" applyFill="0" applyBorder="0">
      <alignment horizontal="right" vertical="center" indent="1"/>
    </xf>
    <xf numFmtId="164" fontId="12" fillId="4" borderId="0" applyFill="0">
      <alignment horizontal="left" vertical="center" wrapText="1" indent="3"/>
    </xf>
  </cellStyleXfs>
  <cellXfs count="74">
    <xf numFmtId="0" fontId="0" fillId="4" borderId="0" xfId="0">
      <alignment horizontal="left" vertical="center" wrapText="1" indent="1"/>
    </xf>
    <xf numFmtId="0" fontId="9" fillId="3" borderId="0" xfId="0" applyFont="1" applyFill="1">
      <alignment horizontal="left" vertical="center" wrapText="1" indent="1"/>
    </xf>
    <xf numFmtId="0" fontId="7" fillId="3" borderId="0" xfId="0" applyFont="1" applyFill="1">
      <alignment horizontal="left" vertical="center" wrapText="1" indent="1"/>
    </xf>
    <xf numFmtId="0" fontId="9" fillId="0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0" fillId="3" borderId="0" xfId="0" applyFill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14" fillId="0" borderId="0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0" fontId="5" fillId="0" borderId="0" xfId="3" applyFill="1" applyBorder="1" applyAlignment="1">
      <alignment horizontal="left" vertical="center"/>
    </xf>
    <xf numFmtId="14" fontId="15" fillId="0" borderId="0" xfId="8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/>
    </xf>
    <xf numFmtId="0" fontId="16" fillId="0" borderId="0" xfId="1" applyFont="1" applyFill="1" applyBorder="1" applyAlignment="1">
      <alignment horizontal="left" indent="2"/>
    </xf>
    <xf numFmtId="0" fontId="5" fillId="0" borderId="0" xfId="3" applyFill="1" applyBorder="1" applyAlignment="1">
      <alignment horizontal="left"/>
    </xf>
    <xf numFmtId="0" fontId="14" fillId="0" borderId="0" xfId="1" applyFont="1" applyFill="1" applyBorder="1" applyAlignment="1">
      <alignment horizontal="left" vertical="top" indent="2"/>
    </xf>
    <xf numFmtId="0" fontId="16" fillId="3" borderId="0" xfId="1" applyFont="1" applyFill="1" applyBorder="1" applyAlignment="1">
      <alignment horizontal="left" indent="4"/>
    </xf>
    <xf numFmtId="14" fontId="17" fillId="3" borderId="0" xfId="7" applyNumberFormat="1" applyFont="1" applyBorder="1" applyAlignment="1">
      <alignment horizontal="left" vertical="top" wrapText="1" indent="4"/>
    </xf>
    <xf numFmtId="0" fontId="18" fillId="3" borderId="0" xfId="1" applyFont="1" applyFill="1" applyBorder="1" applyAlignment="1">
      <alignment horizontal="right" vertical="top"/>
    </xf>
    <xf numFmtId="0" fontId="17" fillId="3" borderId="0" xfId="7" applyFont="1" applyBorder="1" applyAlignment="1">
      <alignment horizontal="left" vertical="top" wrapText="1"/>
    </xf>
    <xf numFmtId="14" fontId="17" fillId="3" borderId="0" xfId="7" applyNumberFormat="1" applyFont="1" applyBorder="1" applyAlignment="1">
      <alignment horizontal="left" vertical="top" wrapText="1"/>
    </xf>
    <xf numFmtId="0" fontId="5" fillId="3" borderId="0" xfId="3" applyFill="1" applyBorder="1">
      <alignment horizontal="right" vertical="center" indent="2"/>
    </xf>
    <xf numFmtId="0" fontId="19" fillId="3" borderId="0" xfId="2" applyFont="1" applyBorder="1" applyAlignment="1">
      <alignment horizontal="left" vertical="center" indent="8"/>
    </xf>
    <xf numFmtId="0" fontId="9" fillId="3" borderId="0" xfId="7" applyFont="1" applyBorder="1" applyAlignment="1">
      <alignment horizontal="right" vertical="top" wrapText="1"/>
    </xf>
    <xf numFmtId="0" fontId="9" fillId="3" borderId="0" xfId="7" applyFont="1" applyBorder="1">
      <alignment horizontal="left" vertical="top" wrapText="1" indent="1"/>
    </xf>
    <xf numFmtId="0" fontId="22" fillId="3" borderId="0" xfId="0" applyFont="1" applyFill="1">
      <alignment horizontal="left" vertical="center" wrapText="1" indent="1"/>
    </xf>
    <xf numFmtId="0" fontId="23" fillId="3" borderId="0" xfId="0" applyFont="1" applyFill="1" applyAlignment="1">
      <alignment horizontal="right" vertical="center" wrapText="1"/>
    </xf>
    <xf numFmtId="0" fontId="21" fillId="3" borderId="0" xfId="0" applyFont="1" applyFill="1">
      <alignment horizontal="left" vertical="center" wrapText="1" indent="1"/>
    </xf>
    <xf numFmtId="0" fontId="21" fillId="4" borderId="0" xfId="0" applyFont="1">
      <alignment horizontal="left" vertical="center" wrapText="1" indent="1"/>
    </xf>
    <xf numFmtId="0" fontId="22" fillId="3" borderId="0" xfId="0" applyFont="1" applyFill="1" applyAlignment="1">
      <alignment horizontal="left" vertical="center" wrapText="1" indent="4"/>
    </xf>
    <xf numFmtId="0" fontId="22" fillId="3" borderId="0" xfId="0" applyFont="1" applyFill="1" applyAlignment="1">
      <alignment horizontal="left" vertical="center" wrapText="1"/>
    </xf>
    <xf numFmtId="0" fontId="20" fillId="3" borderId="0" xfId="0" applyFont="1" applyFill="1">
      <alignment horizontal="left" vertical="center" wrapText="1" indent="1"/>
    </xf>
    <xf numFmtId="14" fontId="22" fillId="3" borderId="0" xfId="0" applyNumberFormat="1" applyFont="1" applyFill="1">
      <alignment horizontal="left" vertical="center" wrapText="1" indent="1"/>
    </xf>
    <xf numFmtId="0" fontId="20" fillId="3" borderId="4" xfId="7" applyFont="1" applyBorder="1" applyAlignment="1">
      <alignment vertical="top"/>
    </xf>
    <xf numFmtId="0" fontId="24" fillId="3" borderId="0" xfId="3" applyFont="1" applyFill="1" applyBorder="1">
      <alignment horizontal="right" vertical="center" indent="2"/>
    </xf>
    <xf numFmtId="14" fontId="20" fillId="3" borderId="4" xfId="7" applyNumberFormat="1" applyFont="1" applyBorder="1" applyAlignment="1">
      <alignment vertical="top" wrapText="1"/>
    </xf>
    <xf numFmtId="14" fontId="20" fillId="3" borderId="4" xfId="7" applyNumberFormat="1" applyFont="1" applyBorder="1" applyAlignment="1">
      <alignment horizontal="left" vertical="top" wrapText="1" indent="4"/>
    </xf>
    <xf numFmtId="0" fontId="25" fillId="0" borderId="0" xfId="1" applyFont="1" applyFill="1" applyBorder="1" applyAlignment="1">
      <alignment horizontal="left"/>
    </xf>
    <xf numFmtId="0" fontId="25" fillId="0" borderId="0" xfId="1" applyFont="1" applyFill="1" applyBorder="1" applyAlignment="1">
      <alignment horizontal="left" indent="2"/>
    </xf>
    <xf numFmtId="0" fontId="25" fillId="0" borderId="0" xfId="1" applyFont="1" applyFill="1" applyBorder="1" applyAlignment="1"/>
    <xf numFmtId="0" fontId="26" fillId="0" borderId="0" xfId="3" applyFont="1" applyFill="1" applyBorder="1" applyAlignment="1">
      <alignment horizontal="left"/>
    </xf>
    <xf numFmtId="0" fontId="25" fillId="0" borderId="0" xfId="1" applyFont="1" applyFill="1" applyBorder="1" applyAlignment="1">
      <alignment horizontal="left" indent="4"/>
    </xf>
    <xf numFmtId="0" fontId="25" fillId="3" borderId="0" xfId="2" applyFont="1" applyBorder="1" applyAlignment="1"/>
    <xf numFmtId="0" fontId="27" fillId="3" borderId="0" xfId="0" applyFont="1" applyFill="1">
      <alignment horizontal="left" vertical="center" wrapText="1" indent="1"/>
    </xf>
    <xf numFmtId="0" fontId="25" fillId="3" borderId="0" xfId="2" applyFont="1" applyBorder="1" applyAlignment="1">
      <alignment horizontal="left"/>
    </xf>
    <xf numFmtId="0" fontId="25" fillId="3" borderId="0" xfId="2" applyFont="1" applyBorder="1">
      <alignment horizontal="left" indent="1"/>
    </xf>
    <xf numFmtId="0" fontId="28" fillId="4" borderId="0" xfId="0" applyFont="1">
      <alignment horizontal="left" vertical="center" wrapText="1" indent="1"/>
    </xf>
    <xf numFmtId="14" fontId="28" fillId="4" borderId="0" xfId="18" applyFont="1" applyFill="1" applyBorder="1" applyAlignment="1">
      <alignment horizontal="left" vertical="center" indent="1"/>
    </xf>
    <xf numFmtId="0" fontId="28" fillId="4" borderId="0" xfId="9" applyFont="1" applyFill="1" applyBorder="1" applyAlignment="1">
      <alignment horizontal="left" vertical="center" wrapText="1" indent="1"/>
    </xf>
    <xf numFmtId="164" fontId="28" fillId="4" borderId="0" xfId="19" applyFont="1" applyFill="1" applyAlignment="1">
      <alignment horizontal="left" vertical="center" wrapText="1" indent="1"/>
    </xf>
    <xf numFmtId="0" fontId="28" fillId="4" borderId="0" xfId="0" applyFont="1" applyAlignment="1">
      <alignment horizontal="left" vertical="center" indent="1"/>
    </xf>
    <xf numFmtId="0" fontId="27" fillId="4" borderId="0" xfId="0" applyFont="1">
      <alignment horizontal="left" vertical="center" wrapText="1" indent="1"/>
    </xf>
    <xf numFmtId="0" fontId="7" fillId="3" borderId="0" xfId="0" applyFont="1" applyFill="1" applyAlignment="1">
      <alignment horizontal="left" vertical="top" wrapText="1"/>
    </xf>
    <xf numFmtId="0" fontId="29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vertical="top"/>
    </xf>
    <xf numFmtId="0" fontId="9" fillId="0" borderId="0" xfId="0" applyFont="1" applyFill="1" applyAlignment="1">
      <alignment vertical="top" wrapText="1"/>
    </xf>
    <xf numFmtId="0" fontId="0" fillId="3" borderId="0" xfId="0" applyFill="1" applyAlignment="1">
      <alignment horizontal="left" vertical="top" wrapText="1"/>
    </xf>
    <xf numFmtId="0" fontId="30" fillId="0" borderId="0" xfId="1" applyFont="1" applyFill="1" applyBorder="1" applyAlignment="1">
      <alignment vertical="center"/>
    </xf>
    <xf numFmtId="164" fontId="20" fillId="4" borderId="0" xfId="19" applyFont="1" applyFill="1" applyAlignment="1">
      <alignment horizontal="right" vertical="center" wrapText="1"/>
    </xf>
    <xf numFmtId="0" fontId="32" fillId="0" borderId="0" xfId="0" applyFont="1" applyFill="1">
      <alignment horizontal="left" vertical="center" wrapText="1" indent="1"/>
    </xf>
    <xf numFmtId="0" fontId="3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3" fillId="0" borderId="0" xfId="0" applyFont="1" applyFill="1">
      <alignment horizontal="left" vertical="center" wrapText="1" indent="1"/>
    </xf>
    <xf numFmtId="0" fontId="35" fillId="0" borderId="0" xfId="0" applyFont="1" applyFill="1">
      <alignment horizontal="left" vertical="center" wrapText="1" indent="1"/>
    </xf>
    <xf numFmtId="0" fontId="0" fillId="0" borderId="0" xfId="0" applyFill="1" applyAlignment="1">
      <alignment horizontal="left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left" vertical="center" wrapText="1"/>
    </xf>
    <xf numFmtId="165" fontId="0" fillId="0" borderId="0" xfId="0" applyNumberFormat="1" applyFill="1" applyAlignment="1">
      <alignment horizontal="left" vertical="center" wrapText="1"/>
    </xf>
    <xf numFmtId="0" fontId="20" fillId="3" borderId="4" xfId="7" applyFont="1" applyBorder="1" applyAlignment="1">
      <alignment horizontal="left" vertical="top" wrapText="1"/>
    </xf>
    <xf numFmtId="14" fontId="20" fillId="3" borderId="4" xfId="7" applyNumberFormat="1" applyFont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center" wrapText="1"/>
    </xf>
  </cellXfs>
  <cellStyles count="20">
    <cellStyle name="Calculation" xfId="16" builtinId="22" customBuiltin="1"/>
    <cellStyle name="Center aligned" xfId="9" xr:uid="{00000000-0005-0000-0000-000001000000}"/>
    <cellStyle name="Comma" xfId="10" builtinId="3" customBuiltin="1"/>
    <cellStyle name="Comma [0]" xfId="11" builtinId="6" customBuiltin="1"/>
    <cellStyle name="Currency" xfId="12" builtinId="4" customBuiltin="1"/>
    <cellStyle name="Currency [0]" xfId="13" builtinId="7" customBuiltin="1"/>
    <cellStyle name="Due Date" xfId="18" xr:uid="{00000000-0005-0000-0000-000006000000}"/>
    <cellStyle name="Explanatory Text" xfId="7" builtinId="53" customBuiltin="1"/>
    <cellStyle name="Followed Hyperlink" xfId="6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15" builtinId="19" customBuiltin="1"/>
    <cellStyle name="Hyperlink" xfId="5" builtinId="8" customBuiltin="1"/>
    <cellStyle name="Normal" xfId="0" builtinId="0" customBuiltin="1"/>
    <cellStyle name="Percent" xfId="14" builtinId="5" customBuiltin="1"/>
    <cellStyle name="Plan Due Date" xfId="8" xr:uid="{00000000-0005-0000-0000-000010000000}"/>
    <cellStyle name="Status Icon Text" xfId="19" xr:uid="{00000000-0005-0000-0000-000011000000}"/>
    <cellStyle name="Task Indicator" xfId="17" xr:uid="{00000000-0005-0000-0000-000012000000}"/>
    <cellStyle name="Title" xfId="1" builtinId="15" customBuiltin="1"/>
  </cellStyles>
  <dxfs count="19"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numFmt numFmtId="164" formatCode="&quot;Complete&quot;;&quot;Incomplete or Overdue&quot;;&quot;Pending or Due Tomorrow&quot;"/>
      <fill>
        <patternFill patternType="solid">
          <fgColor indexed="64"/>
          <bgColor theme="4" tint="-0.2499465926084170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fill>
        <patternFill patternType="solid">
          <fgColor indexed="64"/>
          <bgColor theme="4" tint="-0.2499465926084170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numFmt numFmtId="166" formatCode="m/d/yyyy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Univers"/>
        <family val="2"/>
        <scheme val="minor"/>
      </font>
      <numFmt numFmtId="164" formatCode="&quot;Complete&quot;;&quot;Incomplete or Overdue&quot;;&quot;Pending or Due Tomorrow&quot;"/>
      <alignment horizontal="right" vertical="center" textRotation="0" wrapText="1" relativeIndent="-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Univer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4" tint="-0.499984740745262"/>
        <name val="Univers"/>
        <family val="2"/>
        <scheme val="minor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6" tint="0.79998168889431442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border>
        <bottom style="thick">
          <color theme="4" tint="-0.24994659260841701"/>
        </bottom>
      </border>
    </dxf>
    <dxf>
      <font>
        <b/>
        <i val="0"/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horizontal style="thick">
          <color theme="0"/>
        </horizontal>
      </border>
    </dxf>
  </dxfs>
  <tableStyles count="3" defaultTableStyle="Idea Planner" defaultPivotStyle="PivotStyleLight16">
    <tableStyle name="Idea Planner" pivot="0" count="3" xr9:uid="{00000000-0011-0000-FFFF-FFFF00000000}">
      <tableStyleElement type="wholeTable" dxfId="18"/>
      <tableStyleElement type="headerRow" dxfId="17"/>
      <tableStyleElement type="firstHeaderCell" dxfId="16"/>
    </tableStyle>
    <tableStyle name="Table Style 1" pivot="0" count="1" xr9:uid="{E36D4330-9883-48C0-80A7-A01C9DC385E5}">
      <tableStyleElement type="wholeTable" dxfId="15"/>
    </tableStyle>
    <tableStyle name="Table Style 2" pivot="0" count="3" xr9:uid="{C19825AA-8CD3-4144-AF81-31A2469EFBB3}">
      <tableStyleElement type="wholeTable" dxfId="14"/>
      <tableStyleElement type="headerRow" dxfId="13"/>
      <tableStyleElement type="firstColumn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 of Unfinished items in 2024Strategic Plan" connectionId="1" xr16:uid="{ABE81BB4-67C3-744C-88E5-6DEF50754491}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5ABD97-C879-4C0C-A613-C6E7C75B3B66}" name="Tasks" displayName="Tasks" ref="B13:H17" totalsRowShown="0" headerRowDxfId="11" dataDxfId="10">
  <autoFilter ref="B13:H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6" xr3:uid="{5C46B353-85E7-4561-8D47-6B17CC5D0080}" name=" " dataDxfId="9">
      <calculatedColumnFormula>Tasks[[#This Row],[STATUS]]</calculatedColumnFormula>
    </tableColumn>
    <tableColumn id="1" xr3:uid="{F0C0BD4E-DE90-405A-8924-2A3F47AED033}" name="TASKS" dataDxfId="8"/>
    <tableColumn id="7" xr3:uid="{CD6A29EB-6916-4E60-926E-E9B921F57DDB}" name="   " dataDxfId="7"/>
    <tableColumn id="2" xr3:uid="{03F632A9-CE2D-4C2E-865E-DF799265F1A8}" name="DUE DATE" dataDxfId="6"/>
    <tableColumn id="9" xr3:uid="{99649D30-0BF5-4DAE-B57B-142AC8E50B3D}" name="Done?" dataDxfId="5" dataCellStyle="Center aligned"/>
    <tableColumn id="3" xr3:uid="{C15B5A0F-151A-44C2-87A9-9CE2536F29CE}" name="STATUS" dataDxfId="4" dataCellStyle="Status Icon Text">
      <calculatedColumnFormula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calculatedColumnFormula>
    </tableColumn>
    <tableColumn id="4" xr3:uid="{97CCB689-44D0-4917-95FF-01BBB35B6129}" name="NOTES" dataDxfId="3"/>
  </tableColumns>
  <tableStyleInfo name="Idea Planner" showFirstColumn="0" showLastColumn="0" showRowStripes="0" showColumnStripes="0"/>
  <extLst>
    <ext xmlns:x14="http://schemas.microsoft.com/office/spreadsheetml/2009/9/main" uri="{504A1905-F514-4f6f-8877-14C23A59335A}">
      <x14:table altTextSummary="Enter Tasks, Due Date, and Notes in this table. Mark task completion status in Done column. Indicator status in column B and Status Icons in column F are automatically updated"/>
    </ext>
  </extLst>
</table>
</file>

<file path=xl/theme/theme1.xml><?xml version="1.0" encoding="utf-8"?>
<a:theme xmlns:a="http://schemas.openxmlformats.org/drawingml/2006/main" name="Office Theme">
  <a:themeElements>
    <a:clrScheme name="Task Idea Planner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8C82BD"/>
      </a:accent1>
      <a:accent2>
        <a:srgbClr val="F4783A"/>
      </a:accent2>
      <a:accent3>
        <a:srgbClr val="B4D44C"/>
      </a:accent3>
      <a:accent4>
        <a:srgbClr val="1EC7FF"/>
      </a:accent4>
      <a:accent5>
        <a:srgbClr val="FFD000"/>
      </a:accent5>
      <a:accent6>
        <a:srgbClr val="7991AF"/>
      </a:accent6>
      <a:hlink>
        <a:srgbClr val="FFFFFF"/>
      </a:hlink>
      <a:folHlink>
        <a:srgbClr val="F2F2F2"/>
      </a:folHlink>
    </a:clrScheme>
    <a:fontScheme name="Custom 47">
      <a:majorFont>
        <a:latin typeface="Univers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14E-E326-D54C-93D6-0792BE09899C}">
  <dimension ref="A1:E52"/>
  <sheetViews>
    <sheetView tabSelected="1" view="pageLayout" zoomScale="125" zoomScaleNormal="130" zoomScalePageLayoutView="125" workbookViewId="0"/>
  </sheetViews>
  <sheetFormatPr baseColWidth="10" defaultRowHeight="14" x14ac:dyDescent="0.2"/>
  <cols>
    <col min="1" max="1" width="42.5" style="63" customWidth="1"/>
    <col min="2" max="2" width="20.6640625" style="63" customWidth="1"/>
    <col min="3" max="3" width="12.5" style="63" customWidth="1"/>
    <col min="4" max="4" width="16.5" style="63" customWidth="1"/>
    <col min="5" max="5" width="7.5" style="63" customWidth="1"/>
    <col min="6" max="16384" width="10.83203125" style="63"/>
  </cols>
  <sheetData>
    <row r="1" spans="1:5" ht="30" x14ac:dyDescent="0.2">
      <c r="A1" s="70">
        <v>45996</v>
      </c>
      <c r="B1" s="63" t="s">
        <v>248</v>
      </c>
    </row>
    <row r="2" spans="1:5" ht="30" x14ac:dyDescent="0.2">
      <c r="A2" s="64" t="s">
        <v>27</v>
      </c>
      <c r="B2" s="64" t="s">
        <v>28</v>
      </c>
      <c r="C2" s="64" t="s">
        <v>58</v>
      </c>
      <c r="D2" s="64" t="s">
        <v>29</v>
      </c>
      <c r="E2" s="64" t="s">
        <v>176</v>
      </c>
    </row>
    <row r="3" spans="1:5" ht="78" customHeight="1" x14ac:dyDescent="0.2">
      <c r="A3" s="65" t="s">
        <v>57</v>
      </c>
      <c r="B3" s="64"/>
      <c r="C3" s="64"/>
      <c r="D3" s="64"/>
      <c r="E3" s="64"/>
    </row>
    <row r="4" spans="1:5" ht="30" customHeight="1" x14ac:dyDescent="0.2">
      <c r="A4" s="66" t="s">
        <v>199</v>
      </c>
      <c r="B4" s="67"/>
      <c r="C4" s="67"/>
      <c r="D4" s="67"/>
      <c r="E4" s="68"/>
    </row>
    <row r="5" spans="1:5" ht="75" x14ac:dyDescent="0.2">
      <c r="A5" s="67" t="s">
        <v>249</v>
      </c>
      <c r="B5" s="67" t="s">
        <v>87</v>
      </c>
      <c r="C5" s="67" t="s">
        <v>251</v>
      </c>
      <c r="D5" s="73" t="s">
        <v>250</v>
      </c>
      <c r="E5" s="68" t="s">
        <v>7</v>
      </c>
    </row>
    <row r="6" spans="1:5" ht="137" customHeight="1" x14ac:dyDescent="0.2">
      <c r="A6" s="67" t="s">
        <v>77</v>
      </c>
      <c r="B6" s="67" t="s">
        <v>78</v>
      </c>
      <c r="C6" s="67" t="s">
        <v>33</v>
      </c>
      <c r="D6" s="67" t="s">
        <v>252</v>
      </c>
      <c r="E6" s="68" t="s">
        <v>7</v>
      </c>
    </row>
    <row r="7" spans="1:5" ht="45" x14ac:dyDescent="0.2">
      <c r="A7" s="65" t="s">
        <v>111</v>
      </c>
      <c r="B7" s="67"/>
      <c r="C7" s="67"/>
      <c r="D7" s="67"/>
      <c r="E7" s="67"/>
    </row>
    <row r="8" spans="1:5" ht="30" x14ac:dyDescent="0.2">
      <c r="A8" s="66" t="s">
        <v>112</v>
      </c>
      <c r="B8" s="67"/>
      <c r="C8" s="67"/>
      <c r="D8" s="67"/>
      <c r="E8" s="67"/>
    </row>
    <row r="9" spans="1:5" ht="30" x14ac:dyDescent="0.2">
      <c r="A9" s="69" t="s">
        <v>253</v>
      </c>
      <c r="B9" s="67"/>
      <c r="C9" s="67" t="s">
        <v>254</v>
      </c>
      <c r="D9" s="67"/>
      <c r="E9" s="67"/>
    </row>
    <row r="10" spans="1:5" ht="45" x14ac:dyDescent="0.2">
      <c r="A10" s="67" t="s">
        <v>257</v>
      </c>
      <c r="B10" s="67" t="s">
        <v>114</v>
      </c>
      <c r="C10" s="67" t="s">
        <v>255</v>
      </c>
      <c r="D10" s="67" t="s">
        <v>256</v>
      </c>
      <c r="E10" s="68" t="s">
        <v>7</v>
      </c>
    </row>
    <row r="11" spans="1:5" ht="45" x14ac:dyDescent="0.2">
      <c r="A11" s="66" t="s">
        <v>200</v>
      </c>
      <c r="B11" s="67"/>
      <c r="C11" s="67" t="s">
        <v>31</v>
      </c>
      <c r="D11" s="67" t="s">
        <v>129</v>
      </c>
      <c r="E11" s="68" t="s">
        <v>7</v>
      </c>
    </row>
    <row r="12" spans="1:5" ht="30" x14ac:dyDescent="0.2">
      <c r="A12" s="65" t="s">
        <v>201</v>
      </c>
      <c r="B12" s="67"/>
      <c r="C12" s="67"/>
      <c r="D12" s="67"/>
      <c r="E12" s="68"/>
    </row>
    <row r="13" spans="1:5" ht="30" x14ac:dyDescent="0.2">
      <c r="A13" s="66" t="s">
        <v>208</v>
      </c>
      <c r="B13" s="67"/>
      <c r="C13" s="67"/>
      <c r="D13" s="67"/>
      <c r="E13" s="67"/>
    </row>
    <row r="14" spans="1:5" ht="30" x14ac:dyDescent="0.2">
      <c r="A14" s="69" t="s">
        <v>209</v>
      </c>
      <c r="B14" s="67"/>
      <c r="C14" s="67" t="s">
        <v>222</v>
      </c>
      <c r="D14" s="67"/>
      <c r="E14" s="67"/>
    </row>
    <row r="15" spans="1:5" ht="45" x14ac:dyDescent="0.2">
      <c r="A15" s="69" t="s">
        <v>210</v>
      </c>
      <c r="B15" s="67"/>
      <c r="C15" s="67" t="s">
        <v>223</v>
      </c>
      <c r="D15" s="67"/>
      <c r="E15" s="67"/>
    </row>
    <row r="16" spans="1:5" ht="30" x14ac:dyDescent="0.2">
      <c r="A16" s="69" t="s">
        <v>211</v>
      </c>
      <c r="B16" s="67"/>
      <c r="C16" s="67" t="s">
        <v>31</v>
      </c>
      <c r="D16" s="67"/>
      <c r="E16" s="67"/>
    </row>
    <row r="17" spans="1:5" ht="30" x14ac:dyDescent="0.2">
      <c r="A17" s="69" t="s">
        <v>212</v>
      </c>
      <c r="B17" s="67"/>
      <c r="C17" s="67" t="s">
        <v>31</v>
      </c>
      <c r="D17" s="67"/>
      <c r="E17" s="67"/>
    </row>
    <row r="18" spans="1:5" ht="15" x14ac:dyDescent="0.2">
      <c r="A18" s="69" t="s">
        <v>213</v>
      </c>
      <c r="B18" s="67"/>
      <c r="C18" s="67" t="s">
        <v>31</v>
      </c>
      <c r="D18" s="67"/>
      <c r="E18" s="67"/>
    </row>
    <row r="19" spans="1:5" ht="15" x14ac:dyDescent="0.2">
      <c r="A19" s="66" t="s">
        <v>214</v>
      </c>
      <c r="B19" s="67"/>
      <c r="C19" s="67"/>
      <c r="D19" s="67"/>
      <c r="E19" s="67"/>
    </row>
    <row r="20" spans="1:5" ht="30" x14ac:dyDescent="0.2">
      <c r="A20" s="69" t="s">
        <v>215</v>
      </c>
      <c r="B20" s="67"/>
      <c r="C20" s="67" t="s">
        <v>31</v>
      </c>
      <c r="D20" s="67"/>
      <c r="E20" s="67"/>
    </row>
    <row r="21" spans="1:5" ht="45" x14ac:dyDescent="0.2">
      <c r="A21" s="69" t="s">
        <v>216</v>
      </c>
      <c r="B21" s="67"/>
      <c r="C21" s="67" t="s">
        <v>224</v>
      </c>
      <c r="D21" s="67"/>
      <c r="E21" s="67"/>
    </row>
    <row r="22" spans="1:5" ht="30" x14ac:dyDescent="0.2">
      <c r="A22" s="66" t="s">
        <v>217</v>
      </c>
      <c r="B22" s="67"/>
      <c r="C22" s="67"/>
      <c r="D22" s="67"/>
      <c r="E22" s="67"/>
    </row>
    <row r="23" spans="1:5" ht="45" x14ac:dyDescent="0.2">
      <c r="A23" s="69" t="s">
        <v>218</v>
      </c>
      <c r="B23" s="67"/>
      <c r="C23" s="67"/>
      <c r="D23" s="67"/>
      <c r="E23" s="67"/>
    </row>
    <row r="24" spans="1:5" ht="30" x14ac:dyDescent="0.2">
      <c r="A24" s="69" t="s">
        <v>219</v>
      </c>
      <c r="B24" s="67"/>
      <c r="C24" s="67"/>
      <c r="D24" s="67"/>
      <c r="E24" s="67"/>
    </row>
    <row r="25" spans="1:5" ht="45" x14ac:dyDescent="0.2">
      <c r="A25" s="65" t="s">
        <v>220</v>
      </c>
      <c r="B25" s="67"/>
      <c r="C25" s="67"/>
      <c r="D25" s="67"/>
      <c r="E25" s="67"/>
    </row>
    <row r="26" spans="1:5" ht="30" x14ac:dyDescent="0.2">
      <c r="A26" s="66" t="s">
        <v>221</v>
      </c>
      <c r="B26" s="67"/>
      <c r="C26" s="67"/>
      <c r="D26" s="67"/>
      <c r="E26" s="67"/>
    </row>
    <row r="27" spans="1:5" ht="30" x14ac:dyDescent="0.2">
      <c r="A27" s="69" t="s">
        <v>225</v>
      </c>
      <c r="B27" s="67"/>
      <c r="C27" s="67" t="s">
        <v>258</v>
      </c>
      <c r="D27" s="67"/>
      <c r="E27" s="67"/>
    </row>
    <row r="28" spans="1:5" ht="30" x14ac:dyDescent="0.2">
      <c r="A28" s="66" t="s">
        <v>226</v>
      </c>
      <c r="B28" s="67"/>
      <c r="C28" s="67"/>
      <c r="D28" s="67"/>
      <c r="E28" s="67"/>
    </row>
    <row r="29" spans="1:5" ht="45" x14ac:dyDescent="0.2">
      <c r="A29" s="69" t="s">
        <v>227</v>
      </c>
      <c r="B29" s="67"/>
      <c r="C29" s="67" t="s">
        <v>259</v>
      </c>
      <c r="D29" s="67"/>
      <c r="E29" s="67"/>
    </row>
    <row r="30" spans="1:5" ht="30" x14ac:dyDescent="0.2">
      <c r="A30" s="69" t="s">
        <v>228</v>
      </c>
      <c r="B30" s="67"/>
      <c r="C30" s="67" t="s">
        <v>258</v>
      </c>
      <c r="D30" s="67"/>
      <c r="E30" s="67"/>
    </row>
    <row r="31" spans="1:5" ht="30" x14ac:dyDescent="0.2">
      <c r="A31" s="69" t="s">
        <v>229</v>
      </c>
      <c r="B31" s="67"/>
      <c r="C31" s="67" t="s">
        <v>31</v>
      </c>
      <c r="D31" s="67"/>
      <c r="E31" s="67"/>
    </row>
    <row r="32" spans="1:5" ht="45" x14ac:dyDescent="0.2">
      <c r="A32" s="66" t="s">
        <v>230</v>
      </c>
      <c r="B32" s="67"/>
      <c r="C32" s="67"/>
      <c r="D32" s="67"/>
      <c r="E32" s="67"/>
    </row>
    <row r="33" spans="1:5" ht="30" x14ac:dyDescent="0.2">
      <c r="A33" s="69" t="s">
        <v>231</v>
      </c>
      <c r="B33" s="67"/>
      <c r="C33" s="67"/>
      <c r="D33" s="67"/>
      <c r="E33" s="67"/>
    </row>
    <row r="34" spans="1:5" ht="30" x14ac:dyDescent="0.2">
      <c r="A34" s="69" t="s">
        <v>232</v>
      </c>
      <c r="B34" s="67"/>
      <c r="C34" s="67"/>
      <c r="D34" s="67"/>
      <c r="E34" s="67"/>
    </row>
    <row r="35" spans="1:5" ht="30" x14ac:dyDescent="0.2">
      <c r="A35" s="69" t="s">
        <v>233</v>
      </c>
      <c r="B35" s="67"/>
      <c r="C35" s="67"/>
      <c r="D35" s="67"/>
      <c r="E35" s="67"/>
    </row>
    <row r="36" spans="1:5" ht="45" x14ac:dyDescent="0.2">
      <c r="A36" s="65" t="s">
        <v>202</v>
      </c>
      <c r="B36" s="67"/>
      <c r="C36" s="67"/>
      <c r="D36" s="67"/>
      <c r="E36" s="67"/>
    </row>
    <row r="37" spans="1:5" ht="60" x14ac:dyDescent="0.2">
      <c r="A37" s="66" t="s">
        <v>203</v>
      </c>
      <c r="B37" s="67"/>
      <c r="C37" s="69"/>
      <c r="D37" s="67"/>
      <c r="E37" s="67"/>
    </row>
    <row r="38" spans="1:5" ht="15" x14ac:dyDescent="0.2">
      <c r="A38" s="69" t="s">
        <v>207</v>
      </c>
      <c r="B38" s="67"/>
      <c r="C38" s="69" t="s">
        <v>31</v>
      </c>
      <c r="D38" s="67"/>
      <c r="E38" s="67"/>
    </row>
    <row r="39" spans="1:5" ht="30" x14ac:dyDescent="0.2">
      <c r="A39" s="69" t="s">
        <v>205</v>
      </c>
      <c r="B39" s="67"/>
      <c r="C39" s="69" t="s">
        <v>260</v>
      </c>
      <c r="D39" s="67"/>
      <c r="E39" s="67"/>
    </row>
    <row r="40" spans="1:5" ht="150" x14ac:dyDescent="0.2">
      <c r="A40" s="69" t="s">
        <v>234</v>
      </c>
      <c r="B40" s="67"/>
      <c r="C40" s="69" t="s">
        <v>261</v>
      </c>
      <c r="D40" s="67"/>
      <c r="E40" s="67"/>
    </row>
    <row r="41" spans="1:5" ht="30" x14ac:dyDescent="0.2">
      <c r="A41" s="69" t="s">
        <v>206</v>
      </c>
      <c r="B41" s="67"/>
      <c r="C41" s="69" t="s">
        <v>235</v>
      </c>
      <c r="D41" s="67"/>
      <c r="E41" s="67"/>
    </row>
    <row r="42" spans="1:5" ht="60" x14ac:dyDescent="0.2">
      <c r="A42" s="66" t="s">
        <v>204</v>
      </c>
      <c r="B42" s="67"/>
      <c r="D42" s="67"/>
      <c r="E42" s="67"/>
    </row>
    <row r="43" spans="1:5" ht="15" x14ac:dyDescent="0.2">
      <c r="A43" s="69" t="s">
        <v>237</v>
      </c>
      <c r="B43" s="67"/>
      <c r="C43" s="69" t="s">
        <v>242</v>
      </c>
      <c r="D43" s="67"/>
      <c r="E43" s="67"/>
    </row>
    <row r="44" spans="1:5" ht="30" x14ac:dyDescent="0.2">
      <c r="A44" s="69" t="s">
        <v>238</v>
      </c>
      <c r="B44" s="67"/>
      <c r="C44" s="69" t="s">
        <v>240</v>
      </c>
      <c r="D44" s="67"/>
      <c r="E44" s="67"/>
    </row>
    <row r="45" spans="1:5" ht="30" x14ac:dyDescent="0.2">
      <c r="A45" s="69" t="s">
        <v>236</v>
      </c>
      <c r="B45" s="67"/>
      <c r="C45" s="69" t="s">
        <v>240</v>
      </c>
      <c r="D45" s="67"/>
      <c r="E45" s="67"/>
    </row>
    <row r="46" spans="1:5" ht="15" x14ac:dyDescent="0.2">
      <c r="A46" s="69" t="s">
        <v>241</v>
      </c>
      <c r="B46" s="67"/>
      <c r="C46" s="67"/>
      <c r="D46" s="67"/>
      <c r="E46" s="67"/>
    </row>
    <row r="47" spans="1:5" ht="30" x14ac:dyDescent="0.2">
      <c r="A47" s="69" t="s">
        <v>239</v>
      </c>
      <c r="B47" s="67"/>
      <c r="C47" s="69"/>
      <c r="D47" s="67"/>
      <c r="E47" s="67"/>
    </row>
    <row r="48" spans="1:5" ht="60" x14ac:dyDescent="0.2">
      <c r="A48" s="66" t="s">
        <v>262</v>
      </c>
      <c r="B48" s="67"/>
      <c r="C48" s="69" t="s">
        <v>243</v>
      </c>
      <c r="D48" s="67"/>
      <c r="E48" s="67"/>
    </row>
    <row r="49" spans="1:5" ht="15" x14ac:dyDescent="0.2">
      <c r="A49" s="67" t="s">
        <v>244</v>
      </c>
      <c r="B49" s="67"/>
      <c r="C49" s="67"/>
      <c r="D49" s="67"/>
      <c r="E49" s="67"/>
    </row>
    <row r="50" spans="1:5" ht="15" x14ac:dyDescent="0.2">
      <c r="A50" s="67" t="s">
        <v>245</v>
      </c>
      <c r="B50" s="67"/>
      <c r="C50" s="67"/>
      <c r="D50" s="67"/>
      <c r="E50" s="67"/>
    </row>
    <row r="51" spans="1:5" ht="15" x14ac:dyDescent="0.2">
      <c r="A51" s="67" t="s">
        <v>246</v>
      </c>
      <c r="B51" s="67"/>
      <c r="C51" s="67"/>
      <c r="D51" s="67"/>
      <c r="E51" s="67"/>
    </row>
    <row r="52" spans="1:5" ht="15" x14ac:dyDescent="0.2">
      <c r="A52" s="67" t="s">
        <v>247</v>
      </c>
      <c r="B52" s="67"/>
      <c r="C52" s="67"/>
      <c r="D52" s="67"/>
      <c r="E52" s="67"/>
    </row>
  </sheetData>
  <autoFilter ref="A2:E2" xr:uid="{618BE14E-E326-D54C-93D6-0792BE09899C}"/>
  <pageMargins left="0.7" right="0.7" top="0.75" bottom="0.75" header="0.3" footer="0.3"/>
  <pageSetup orientation="landscape" horizontalDpi="0" verticalDpi="0"/>
  <headerFooter>
    <oddHeader xml:space="preserve">&amp;C
</oddHeader>
    <oddFooter>&amp;C&amp;D&amp;RPage &amp;P</oddFooter>
  </headerFooter>
  <rowBreaks count="2" manualBreakCount="2">
    <brk id="6" max="16383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720C-192F-FC4A-BE89-F4E83E5FB9CC}">
  <dimension ref="A1:F71"/>
  <sheetViews>
    <sheetView zoomScale="140" zoomScaleNormal="140" workbookViewId="0">
      <selection activeCell="F3" sqref="F3"/>
    </sheetView>
  </sheetViews>
  <sheetFormatPr baseColWidth="10" defaultRowHeight="14" x14ac:dyDescent="0.2"/>
  <cols>
    <col min="1" max="1" width="52.5" style="6" customWidth="1"/>
    <col min="2" max="2" width="23.1640625" style="6" customWidth="1"/>
    <col min="3" max="3" width="13.5" style="6" customWidth="1"/>
    <col min="4" max="4" width="17.1640625" style="6" customWidth="1"/>
    <col min="5" max="5" width="12.33203125" style="60" customWidth="1"/>
    <col min="6" max="6" width="14.83203125" style="6" customWidth="1"/>
    <col min="7" max="16384" width="10.83203125" style="6"/>
  </cols>
  <sheetData>
    <row r="1" spans="1:6" ht="30" x14ac:dyDescent="0.2">
      <c r="A1" s="59" t="s">
        <v>27</v>
      </c>
      <c r="B1" s="59" t="s">
        <v>28</v>
      </c>
      <c r="C1" s="59" t="s">
        <v>58</v>
      </c>
      <c r="D1" s="59" t="s">
        <v>29</v>
      </c>
      <c r="E1" s="59" t="s">
        <v>176</v>
      </c>
      <c r="F1" s="59" t="s">
        <v>198</v>
      </c>
    </row>
    <row r="2" spans="1:6" ht="45" x14ac:dyDescent="0.2">
      <c r="A2" s="62" t="s">
        <v>57</v>
      </c>
      <c r="B2" s="59"/>
      <c r="C2" s="59"/>
      <c r="D2" s="59"/>
      <c r="E2" s="59"/>
    </row>
    <row r="3" spans="1:6" ht="30" x14ac:dyDescent="0.2">
      <c r="A3" s="58" t="s">
        <v>56</v>
      </c>
      <c r="B3" s="59"/>
      <c r="C3" s="59"/>
      <c r="D3" s="59"/>
      <c r="E3" s="59"/>
    </row>
    <row r="4" spans="1:6" ht="75" x14ac:dyDescent="0.2">
      <c r="A4" s="6" t="s">
        <v>59</v>
      </c>
      <c r="B4" s="6" t="s">
        <v>60</v>
      </c>
      <c r="C4" s="6" t="s">
        <v>31</v>
      </c>
      <c r="D4" s="6" t="s">
        <v>61</v>
      </c>
      <c r="E4" s="60" t="s">
        <v>5</v>
      </c>
    </row>
    <row r="5" spans="1:6" ht="135" x14ac:dyDescent="0.2">
      <c r="A5" s="6" t="s">
        <v>62</v>
      </c>
      <c r="B5" s="6" t="s">
        <v>63</v>
      </c>
      <c r="C5" s="6" t="s">
        <v>175</v>
      </c>
      <c r="D5" s="6" t="s">
        <v>64</v>
      </c>
      <c r="E5" s="60" t="s">
        <v>5</v>
      </c>
    </row>
    <row r="6" spans="1:6" ht="90" x14ac:dyDescent="0.2">
      <c r="A6" s="6" t="s">
        <v>65</v>
      </c>
      <c r="B6" s="6" t="s">
        <v>66</v>
      </c>
      <c r="C6" s="6" t="s">
        <v>43</v>
      </c>
      <c r="D6" s="6" t="s">
        <v>67</v>
      </c>
      <c r="E6" s="60" t="s">
        <v>5</v>
      </c>
    </row>
    <row r="7" spans="1:6" ht="15" x14ac:dyDescent="0.2">
      <c r="A7" s="58" t="s">
        <v>68</v>
      </c>
    </row>
    <row r="8" spans="1:6" ht="144" customHeight="1" x14ac:dyDescent="0.2">
      <c r="A8" s="6" t="s">
        <v>69</v>
      </c>
      <c r="B8" s="6" t="s">
        <v>70</v>
      </c>
      <c r="C8" s="6" t="s">
        <v>177</v>
      </c>
      <c r="D8" s="6" t="s">
        <v>71</v>
      </c>
      <c r="E8" s="60" t="s">
        <v>5</v>
      </c>
    </row>
    <row r="9" spans="1:6" ht="60" x14ac:dyDescent="0.2">
      <c r="A9" s="6" t="s">
        <v>72</v>
      </c>
      <c r="B9" s="6" t="s">
        <v>73</v>
      </c>
      <c r="C9" s="6" t="s">
        <v>178</v>
      </c>
      <c r="D9" s="6" t="s">
        <v>34</v>
      </c>
      <c r="E9" s="60" t="s">
        <v>5</v>
      </c>
    </row>
    <row r="10" spans="1:6" ht="60" x14ac:dyDescent="0.2">
      <c r="A10" s="6" t="s">
        <v>74</v>
      </c>
      <c r="B10" s="6" t="s">
        <v>75</v>
      </c>
      <c r="C10" s="6" t="s">
        <v>33</v>
      </c>
      <c r="D10" s="6" t="s">
        <v>35</v>
      </c>
      <c r="E10" s="60" t="s">
        <v>5</v>
      </c>
    </row>
    <row r="11" spans="1:6" ht="30" customHeight="1" x14ac:dyDescent="0.2">
      <c r="A11" s="6" t="s">
        <v>76</v>
      </c>
      <c r="C11" s="6" t="s">
        <v>31</v>
      </c>
      <c r="D11" s="6" t="s">
        <v>36</v>
      </c>
      <c r="E11" s="60" t="s">
        <v>5</v>
      </c>
    </row>
    <row r="12" spans="1:6" ht="105" x14ac:dyDescent="0.2">
      <c r="A12" s="6" t="s">
        <v>77</v>
      </c>
      <c r="B12" s="6" t="s">
        <v>78</v>
      </c>
      <c r="C12" s="6" t="s">
        <v>33</v>
      </c>
      <c r="D12" s="6" t="s">
        <v>79</v>
      </c>
      <c r="E12" s="60" t="s">
        <v>196</v>
      </c>
    </row>
    <row r="13" spans="1:6" ht="53" customHeight="1" x14ac:dyDescent="0.2">
      <c r="A13" s="6" t="s">
        <v>80</v>
      </c>
      <c r="B13" s="6" t="s">
        <v>81</v>
      </c>
      <c r="C13" s="6" t="s">
        <v>33</v>
      </c>
      <c r="D13" s="6" t="s">
        <v>82</v>
      </c>
      <c r="E13" s="60" t="s">
        <v>196</v>
      </c>
    </row>
    <row r="14" spans="1:6" ht="45" x14ac:dyDescent="0.2">
      <c r="A14" s="6" t="s">
        <v>83</v>
      </c>
      <c r="B14" s="6" t="s">
        <v>37</v>
      </c>
      <c r="C14" s="6" t="s">
        <v>33</v>
      </c>
      <c r="D14" s="6" t="s">
        <v>82</v>
      </c>
      <c r="E14" s="60" t="s">
        <v>196</v>
      </c>
    </row>
    <row r="15" spans="1:6" ht="45" x14ac:dyDescent="0.2">
      <c r="A15" s="6" t="s">
        <v>84</v>
      </c>
      <c r="B15" s="6" t="s">
        <v>85</v>
      </c>
      <c r="C15" s="6" t="s">
        <v>179</v>
      </c>
      <c r="D15" s="6" t="s">
        <v>38</v>
      </c>
      <c r="E15" s="60" t="s">
        <v>5</v>
      </c>
    </row>
    <row r="16" spans="1:6" ht="60" x14ac:dyDescent="0.2">
      <c r="A16" s="6" t="s">
        <v>86</v>
      </c>
      <c r="B16" s="6" t="s">
        <v>87</v>
      </c>
      <c r="C16" s="6" t="s">
        <v>180</v>
      </c>
      <c r="D16" s="6" t="s">
        <v>39</v>
      </c>
      <c r="E16" s="60" t="s">
        <v>196</v>
      </c>
    </row>
    <row r="17" spans="1:5" ht="30" x14ac:dyDescent="0.2">
      <c r="A17" s="58" t="s">
        <v>88</v>
      </c>
    </row>
    <row r="18" spans="1:5" ht="75" x14ac:dyDescent="0.2">
      <c r="A18" s="6" t="s">
        <v>89</v>
      </c>
      <c r="B18" s="6" t="s">
        <v>90</v>
      </c>
      <c r="C18" s="6" t="s">
        <v>44</v>
      </c>
      <c r="D18" s="6" t="s">
        <v>91</v>
      </c>
      <c r="E18" s="60" t="s">
        <v>5</v>
      </c>
    </row>
    <row r="19" spans="1:5" ht="84" customHeight="1" x14ac:dyDescent="0.2">
      <c r="A19" s="6" t="s">
        <v>40</v>
      </c>
      <c r="B19" s="6" t="s">
        <v>92</v>
      </c>
      <c r="C19" s="6" t="s">
        <v>44</v>
      </c>
      <c r="D19" s="6" t="s">
        <v>93</v>
      </c>
      <c r="E19" s="60" t="s">
        <v>5</v>
      </c>
    </row>
    <row r="20" spans="1:5" ht="30" x14ac:dyDescent="0.2">
      <c r="A20" s="58" t="s">
        <v>94</v>
      </c>
    </row>
    <row r="21" spans="1:5" ht="60" x14ac:dyDescent="0.2">
      <c r="A21" s="6" t="s">
        <v>95</v>
      </c>
      <c r="B21" s="6" t="s">
        <v>96</v>
      </c>
      <c r="C21" s="6" t="s">
        <v>181</v>
      </c>
      <c r="D21" s="6" t="s">
        <v>41</v>
      </c>
      <c r="E21" s="60" t="s">
        <v>5</v>
      </c>
    </row>
    <row r="22" spans="1:5" ht="45" x14ac:dyDescent="0.2">
      <c r="A22" s="6" t="s">
        <v>97</v>
      </c>
      <c r="B22" s="6" t="s">
        <v>42</v>
      </c>
      <c r="C22" s="6" t="s">
        <v>181</v>
      </c>
      <c r="D22" s="6" t="s">
        <v>41</v>
      </c>
      <c r="E22" s="60" t="s">
        <v>5</v>
      </c>
    </row>
    <row r="23" spans="1:5" ht="75" x14ac:dyDescent="0.2">
      <c r="A23" s="6" t="s">
        <v>98</v>
      </c>
      <c r="B23" s="6" t="s">
        <v>99</v>
      </c>
      <c r="C23" s="6" t="s">
        <v>32</v>
      </c>
      <c r="D23" s="6" t="s">
        <v>100</v>
      </c>
      <c r="E23" s="60" t="s">
        <v>195</v>
      </c>
    </row>
    <row r="24" spans="1:5" ht="30" x14ac:dyDescent="0.2">
      <c r="A24" s="58" t="s">
        <v>101</v>
      </c>
    </row>
    <row r="25" spans="1:5" ht="59" customHeight="1" x14ac:dyDescent="0.2">
      <c r="A25" s="6" t="s">
        <v>102</v>
      </c>
      <c r="B25" s="6" t="s">
        <v>103</v>
      </c>
      <c r="C25" s="6" t="s">
        <v>182</v>
      </c>
      <c r="D25" s="6" t="s">
        <v>104</v>
      </c>
      <c r="E25" s="60" t="s">
        <v>5</v>
      </c>
    </row>
    <row r="26" spans="1:5" ht="60" x14ac:dyDescent="0.2">
      <c r="A26" s="6" t="s">
        <v>105</v>
      </c>
      <c r="B26" s="6" t="s">
        <v>106</v>
      </c>
      <c r="C26" s="6" t="s">
        <v>182</v>
      </c>
      <c r="D26" s="6" t="s">
        <v>107</v>
      </c>
      <c r="E26" s="60" t="s">
        <v>5</v>
      </c>
    </row>
    <row r="27" spans="1:5" ht="75" x14ac:dyDescent="0.2">
      <c r="A27" s="6" t="s">
        <v>108</v>
      </c>
      <c r="B27" s="6" t="s">
        <v>109</v>
      </c>
      <c r="C27" s="6" t="s">
        <v>182</v>
      </c>
      <c r="D27" s="6" t="s">
        <v>110</v>
      </c>
      <c r="E27" s="60" t="s">
        <v>195</v>
      </c>
    </row>
    <row r="28" spans="1:5" ht="45" x14ac:dyDescent="0.2">
      <c r="A28" s="62" t="s">
        <v>111</v>
      </c>
    </row>
    <row r="29" spans="1:5" ht="15" x14ac:dyDescent="0.2">
      <c r="A29" s="58" t="s">
        <v>112</v>
      </c>
    </row>
    <row r="30" spans="1:5" ht="45" x14ac:dyDescent="0.2">
      <c r="A30" s="6" t="s">
        <v>113</v>
      </c>
      <c r="B30" s="6" t="s">
        <v>114</v>
      </c>
      <c r="C30" s="6" t="s">
        <v>183</v>
      </c>
      <c r="D30" s="6" t="s">
        <v>115</v>
      </c>
      <c r="E30" s="60" t="s">
        <v>196</v>
      </c>
    </row>
    <row r="31" spans="1:5" ht="75" x14ac:dyDescent="0.2">
      <c r="A31" s="6" t="s">
        <v>116</v>
      </c>
      <c r="B31" s="6" t="s">
        <v>117</v>
      </c>
      <c r="C31" s="6" t="s">
        <v>184</v>
      </c>
      <c r="D31" s="6" t="s">
        <v>118</v>
      </c>
      <c r="E31" s="60" t="s">
        <v>5</v>
      </c>
    </row>
    <row r="32" spans="1:5" ht="30" x14ac:dyDescent="0.2">
      <c r="A32" s="58" t="s">
        <v>119</v>
      </c>
    </row>
    <row r="33" spans="1:5" ht="60" x14ac:dyDescent="0.2">
      <c r="A33" s="6" t="s">
        <v>120</v>
      </c>
      <c r="C33" s="6" t="s">
        <v>185</v>
      </c>
      <c r="D33" s="6" t="s">
        <v>121</v>
      </c>
      <c r="E33" s="60" t="s">
        <v>5</v>
      </c>
    </row>
    <row r="34" spans="1:5" ht="60" x14ac:dyDescent="0.2">
      <c r="A34" s="6" t="s">
        <v>122</v>
      </c>
      <c r="B34" s="6" t="s">
        <v>123</v>
      </c>
      <c r="C34" s="6" t="s">
        <v>31</v>
      </c>
      <c r="D34" s="6" t="s">
        <v>124</v>
      </c>
      <c r="E34" s="60" t="s">
        <v>195</v>
      </c>
    </row>
    <row r="35" spans="1:5" ht="28" customHeight="1" x14ac:dyDescent="0.2">
      <c r="A35" s="6" t="s">
        <v>125</v>
      </c>
      <c r="B35" s="6" t="s">
        <v>126</v>
      </c>
      <c r="C35" s="6" t="s">
        <v>127</v>
      </c>
      <c r="D35" s="6" t="s">
        <v>45</v>
      </c>
      <c r="E35" s="60" t="s">
        <v>5</v>
      </c>
    </row>
    <row r="36" spans="1:5" ht="45" x14ac:dyDescent="0.2">
      <c r="A36" s="58" t="s">
        <v>128</v>
      </c>
      <c r="C36" s="6" t="s">
        <v>31</v>
      </c>
      <c r="D36" s="6" t="s">
        <v>129</v>
      </c>
      <c r="E36" s="60" t="s">
        <v>196</v>
      </c>
    </row>
    <row r="37" spans="1:5" ht="30" x14ac:dyDescent="0.2">
      <c r="A37" s="58" t="s">
        <v>130</v>
      </c>
    </row>
    <row r="38" spans="1:5" ht="90" x14ac:dyDescent="0.2">
      <c r="A38" s="6" t="s">
        <v>131</v>
      </c>
      <c r="B38" s="6" t="s">
        <v>132</v>
      </c>
      <c r="C38" s="6" t="s">
        <v>186</v>
      </c>
      <c r="E38" s="60" t="s">
        <v>196</v>
      </c>
    </row>
    <row r="39" spans="1:5" ht="90" x14ac:dyDescent="0.2">
      <c r="A39" s="6" t="s">
        <v>46</v>
      </c>
      <c r="C39" s="6" t="s">
        <v>133</v>
      </c>
      <c r="D39" s="6" t="s">
        <v>134</v>
      </c>
      <c r="E39" s="60" t="s">
        <v>196</v>
      </c>
    </row>
    <row r="40" spans="1:5" ht="45" x14ac:dyDescent="0.2">
      <c r="A40" s="6" t="s">
        <v>135</v>
      </c>
      <c r="B40" s="6" t="s">
        <v>136</v>
      </c>
      <c r="C40" s="6" t="s">
        <v>133</v>
      </c>
      <c r="D40" s="6" t="s">
        <v>137</v>
      </c>
      <c r="E40" s="60" t="s">
        <v>196</v>
      </c>
    </row>
    <row r="41" spans="1:5" ht="58" customHeight="1" x14ac:dyDescent="0.2">
      <c r="A41" s="6" t="s">
        <v>138</v>
      </c>
      <c r="C41" s="6" t="s">
        <v>139</v>
      </c>
      <c r="D41" s="6" t="s">
        <v>140</v>
      </c>
      <c r="E41" s="60" t="s">
        <v>196</v>
      </c>
    </row>
    <row r="42" spans="1:5" ht="30" x14ac:dyDescent="0.2">
      <c r="A42" s="62" t="s">
        <v>141</v>
      </c>
    </row>
    <row r="43" spans="1:5" ht="45" x14ac:dyDescent="0.2">
      <c r="A43" s="58" t="s">
        <v>142</v>
      </c>
    </row>
    <row r="44" spans="1:5" ht="68" customHeight="1" x14ac:dyDescent="0.2">
      <c r="A44" s="6" t="s">
        <v>143</v>
      </c>
      <c r="B44" s="6" t="s">
        <v>187</v>
      </c>
      <c r="C44" s="6" t="s">
        <v>188</v>
      </c>
      <c r="D44" s="6" t="s">
        <v>144</v>
      </c>
      <c r="E44" s="60" t="s">
        <v>5</v>
      </c>
    </row>
    <row r="45" spans="1:5" ht="15" x14ac:dyDescent="0.2">
      <c r="A45" s="6" t="s">
        <v>145</v>
      </c>
    </row>
    <row r="46" spans="1:5" ht="75" x14ac:dyDescent="0.2">
      <c r="B46" s="6" t="s">
        <v>146</v>
      </c>
      <c r="C46" s="6" t="s">
        <v>147</v>
      </c>
      <c r="D46" s="6" t="s">
        <v>148</v>
      </c>
      <c r="E46" s="60" t="s">
        <v>5</v>
      </c>
    </row>
    <row r="47" spans="1:5" ht="45" x14ac:dyDescent="0.2">
      <c r="A47" s="6" t="s">
        <v>149</v>
      </c>
      <c r="B47" s="6" t="s">
        <v>150</v>
      </c>
      <c r="C47" s="6" t="s">
        <v>189</v>
      </c>
      <c r="D47" s="6" t="s">
        <v>151</v>
      </c>
      <c r="E47" s="60" t="s">
        <v>5</v>
      </c>
    </row>
    <row r="48" spans="1:5" ht="60" x14ac:dyDescent="0.2">
      <c r="A48" s="61" t="s">
        <v>190</v>
      </c>
    </row>
    <row r="49" spans="1:6" ht="30" x14ac:dyDescent="0.2">
      <c r="A49" s="6" t="s">
        <v>152</v>
      </c>
      <c r="B49" s="6" t="s">
        <v>47</v>
      </c>
      <c r="C49" s="6" t="s">
        <v>48</v>
      </c>
      <c r="D49" s="6" t="s">
        <v>49</v>
      </c>
      <c r="E49" s="60" t="s">
        <v>7</v>
      </c>
      <c r="F49" s="6" t="s">
        <v>197</v>
      </c>
    </row>
    <row r="50" spans="1:6" ht="60" x14ac:dyDescent="0.2">
      <c r="A50" s="6" t="s">
        <v>153</v>
      </c>
      <c r="B50" s="6" t="s">
        <v>154</v>
      </c>
      <c r="C50" s="6" t="s">
        <v>30</v>
      </c>
      <c r="D50" s="6" t="s">
        <v>49</v>
      </c>
      <c r="E50" s="60" t="s">
        <v>196</v>
      </c>
    </row>
    <row r="51" spans="1:6" ht="60" x14ac:dyDescent="0.2">
      <c r="A51" s="6" t="s">
        <v>155</v>
      </c>
      <c r="B51" s="6" t="s">
        <v>156</v>
      </c>
      <c r="C51" s="6" t="s">
        <v>191</v>
      </c>
      <c r="D51" s="6" t="s">
        <v>157</v>
      </c>
      <c r="E51" s="60" t="s">
        <v>196</v>
      </c>
    </row>
    <row r="52" spans="1:6" ht="105" x14ac:dyDescent="0.2">
      <c r="A52" s="6" t="s">
        <v>158</v>
      </c>
      <c r="C52" s="6" t="s">
        <v>192</v>
      </c>
      <c r="E52" s="60" t="s">
        <v>196</v>
      </c>
    </row>
    <row r="53" spans="1:6" ht="45" x14ac:dyDescent="0.2">
      <c r="A53" s="58" t="s">
        <v>159</v>
      </c>
    </row>
    <row r="54" spans="1:6" ht="30" x14ac:dyDescent="0.2">
      <c r="A54" s="6" t="s">
        <v>160</v>
      </c>
      <c r="B54" s="6" t="s">
        <v>50</v>
      </c>
      <c r="C54" s="6" t="s">
        <v>49</v>
      </c>
      <c r="D54" s="6" t="s">
        <v>49</v>
      </c>
      <c r="E54" s="60" t="s">
        <v>7</v>
      </c>
      <c r="F54" s="6" t="s">
        <v>197</v>
      </c>
    </row>
    <row r="55" spans="1:6" ht="30" x14ac:dyDescent="0.2">
      <c r="A55" s="6" t="s">
        <v>161</v>
      </c>
      <c r="B55" s="6" t="s">
        <v>51</v>
      </c>
      <c r="C55" s="6" t="s">
        <v>49</v>
      </c>
      <c r="D55" s="6" t="s">
        <v>49</v>
      </c>
      <c r="E55" s="60" t="s">
        <v>7</v>
      </c>
      <c r="F55" s="6" t="s">
        <v>197</v>
      </c>
    </row>
    <row r="56" spans="1:6" ht="45" x14ac:dyDescent="0.2">
      <c r="A56" s="62" t="s">
        <v>162</v>
      </c>
    </row>
    <row r="57" spans="1:6" ht="30" x14ac:dyDescent="0.2">
      <c r="A57" s="58" t="s">
        <v>163</v>
      </c>
    </row>
    <row r="58" spans="1:6" ht="75" x14ac:dyDescent="0.2">
      <c r="A58" s="6" t="s">
        <v>164</v>
      </c>
      <c r="B58" s="6" t="s">
        <v>165</v>
      </c>
      <c r="C58" s="6" t="s">
        <v>166</v>
      </c>
      <c r="D58" s="6" t="s">
        <v>52</v>
      </c>
      <c r="E58" s="60" t="s">
        <v>5</v>
      </c>
    </row>
    <row r="59" spans="1:6" ht="60" x14ac:dyDescent="0.2">
      <c r="A59" s="6" t="s">
        <v>167</v>
      </c>
      <c r="B59" s="6" t="s">
        <v>168</v>
      </c>
      <c r="C59" s="6" t="s">
        <v>193</v>
      </c>
      <c r="D59" s="6" t="s">
        <v>53</v>
      </c>
      <c r="E59" s="60" t="s">
        <v>5</v>
      </c>
    </row>
    <row r="60" spans="1:6" ht="15" x14ac:dyDescent="0.2">
      <c r="A60" s="58" t="s">
        <v>169</v>
      </c>
    </row>
    <row r="61" spans="1:6" ht="45" x14ac:dyDescent="0.2">
      <c r="A61" s="6" t="s">
        <v>170</v>
      </c>
      <c r="B61" s="6" t="s">
        <v>171</v>
      </c>
      <c r="C61" s="6" t="s">
        <v>194</v>
      </c>
      <c r="D61" s="6" t="s">
        <v>54</v>
      </c>
      <c r="E61" s="60" t="s">
        <v>5</v>
      </c>
    </row>
    <row r="62" spans="1:6" ht="60" x14ac:dyDescent="0.2">
      <c r="A62" s="6" t="s">
        <v>172</v>
      </c>
      <c r="B62" s="6" t="s">
        <v>173</v>
      </c>
      <c r="C62" s="6" t="s">
        <v>127</v>
      </c>
      <c r="D62" s="6" t="s">
        <v>55</v>
      </c>
      <c r="E62" s="60" t="s">
        <v>5</v>
      </c>
    </row>
    <row r="63" spans="1:6" ht="60" x14ac:dyDescent="0.2">
      <c r="A63" s="6" t="s">
        <v>174</v>
      </c>
    </row>
    <row r="71" spans="1:1" x14ac:dyDescent="0.2">
      <c r="A71" s="6">
        <v>1</v>
      </c>
    </row>
  </sheetData>
  <autoFilter ref="A1:E63" xr:uid="{CDA2720C-192F-FC4A-BE89-F4E83E5FB9CC}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3E49-CD47-4CF7-A52D-4B4221F2D068}">
  <sheetPr>
    <tabColor theme="4"/>
    <pageSetUpPr fitToPage="1"/>
  </sheetPr>
  <dimension ref="A1:I31"/>
  <sheetViews>
    <sheetView showGridLines="0" zoomScale="150" zoomScaleNormal="150" workbookViewId="0">
      <selection activeCell="C14" sqref="C14:C17"/>
    </sheetView>
  </sheetViews>
  <sheetFormatPr baseColWidth="10" defaultColWidth="8.6640625" defaultRowHeight="30" customHeight="1" x14ac:dyDescent="0.2"/>
  <cols>
    <col min="1" max="1" width="5.6640625" style="24" customWidth="1"/>
    <col min="2" max="2" width="5.6640625" style="25" customWidth="1"/>
    <col min="3" max="3" width="35.6640625" style="28" customWidth="1"/>
    <col min="4" max="4" width="10.6640625" style="24" customWidth="1"/>
    <col min="5" max="5" width="20.6640625" style="31" customWidth="1"/>
    <col min="6" max="6" width="15.6640625" style="24" customWidth="1"/>
    <col min="7" max="7" width="40.6640625" style="24" customWidth="1"/>
    <col min="8" max="8" width="30.6640625" style="29" customWidth="1"/>
    <col min="9" max="9" width="6.6640625" style="24" customWidth="1"/>
    <col min="10" max="16384" width="8.6640625" style="24"/>
  </cols>
  <sheetData>
    <row r="1" spans="1:9" s="5" customFormat="1" ht="30" customHeight="1" x14ac:dyDescent="0.2">
      <c r="B1" s="4"/>
      <c r="C1" s="4"/>
      <c r="D1" s="4"/>
      <c r="E1" s="4"/>
      <c r="F1" s="4"/>
      <c r="G1" s="4"/>
      <c r="H1" s="4"/>
      <c r="I1" s="3" t="s">
        <v>24</v>
      </c>
    </row>
    <row r="2" spans="1:9" s="5" customFormat="1" ht="30" customHeight="1" x14ac:dyDescent="0.2">
      <c r="A2" s="2"/>
      <c r="B2" s="3"/>
      <c r="C2" s="3"/>
      <c r="D2" s="3"/>
      <c r="E2" s="3"/>
      <c r="F2" s="3"/>
      <c r="G2" s="3"/>
      <c r="H2" s="3"/>
      <c r="I2" s="3"/>
    </row>
    <row r="3" spans="1:9" s="55" customFormat="1" ht="60" customHeight="1" x14ac:dyDescent="0.2">
      <c r="A3" s="51"/>
      <c r="B3" s="56" t="s">
        <v>22</v>
      </c>
      <c r="C3" s="52"/>
      <c r="D3" s="53"/>
      <c r="E3" s="53"/>
      <c r="F3" s="53"/>
      <c r="G3" s="53"/>
      <c r="H3" s="53"/>
      <c r="I3" s="54"/>
    </row>
    <row r="4" spans="1:9" s="6" customFormat="1" ht="40" customHeight="1" x14ac:dyDescent="0.2">
      <c r="A4" s="2"/>
      <c r="B4" s="7"/>
      <c r="C4" s="8"/>
      <c r="D4" s="8"/>
      <c r="E4" s="9"/>
      <c r="F4" s="9"/>
      <c r="G4" s="10"/>
      <c r="H4" s="9"/>
      <c r="I4" s="5"/>
    </row>
    <row r="5" spans="1:9" s="6" customFormat="1" ht="20" customHeight="1" x14ac:dyDescent="0.15">
      <c r="A5" s="2"/>
      <c r="B5" s="36" t="s">
        <v>16</v>
      </c>
      <c r="C5" s="37"/>
      <c r="D5" s="38" t="s">
        <v>17</v>
      </c>
      <c r="E5" s="38"/>
      <c r="F5" s="39"/>
      <c r="G5" s="38" t="s">
        <v>18</v>
      </c>
      <c r="H5" s="40" t="s">
        <v>19</v>
      </c>
      <c r="I5" s="5"/>
    </row>
    <row r="6" spans="1:9" s="6" customFormat="1" ht="15" customHeight="1" x14ac:dyDescent="0.2">
      <c r="A6" s="2"/>
      <c r="B6" s="14"/>
      <c r="C6" s="12"/>
      <c r="D6" s="11"/>
      <c r="E6" s="11"/>
      <c r="F6" s="13"/>
      <c r="G6" s="11"/>
      <c r="H6" s="11"/>
      <c r="I6" s="15"/>
    </row>
    <row r="7" spans="1:9" s="5" customFormat="1" ht="30" customHeight="1" thickBot="1" x14ac:dyDescent="0.25">
      <c r="A7" s="2"/>
      <c r="B7" s="32" t="s">
        <v>20</v>
      </c>
      <c r="C7" s="32"/>
      <c r="D7" s="72">
        <f ca="1">TODAY()</f>
        <v>45996</v>
      </c>
      <c r="E7" s="72"/>
      <c r="F7" s="33"/>
      <c r="G7" s="34" t="s">
        <v>0</v>
      </c>
      <c r="H7" s="35" t="s">
        <v>1</v>
      </c>
      <c r="I7" s="16"/>
    </row>
    <row r="8" spans="1:9" s="5" customFormat="1" ht="40" customHeight="1" thickTop="1" x14ac:dyDescent="0.2">
      <c r="A8" s="2"/>
      <c r="B8" s="17"/>
      <c r="C8" s="18"/>
      <c r="D8" s="19"/>
      <c r="E8" s="18"/>
      <c r="F8" s="20"/>
      <c r="G8" s="19"/>
      <c r="H8" s="19"/>
      <c r="I8" s="19"/>
    </row>
    <row r="9" spans="1:9" s="5" customFormat="1" ht="25" customHeight="1" x14ac:dyDescent="0.15">
      <c r="A9" s="1"/>
      <c r="B9" s="41" t="s">
        <v>14</v>
      </c>
      <c r="C9" s="42"/>
      <c r="D9" s="43"/>
      <c r="E9" s="43"/>
      <c r="F9" s="44"/>
      <c r="G9" s="41" t="s">
        <v>13</v>
      </c>
      <c r="H9" s="19"/>
    </row>
    <row r="10" spans="1:9" s="5" customFormat="1" ht="15" customHeight="1" x14ac:dyDescent="0.2">
      <c r="A10" s="1"/>
      <c r="B10" s="21"/>
      <c r="C10" s="21"/>
    </row>
    <row r="11" spans="1:9" s="5" customFormat="1" ht="60" customHeight="1" thickBot="1" x14ac:dyDescent="0.25">
      <c r="A11" s="1"/>
      <c r="B11" s="71" t="s">
        <v>2</v>
      </c>
      <c r="C11" s="71"/>
      <c r="D11" s="71"/>
      <c r="E11" s="71"/>
      <c r="G11" s="71" t="s">
        <v>3</v>
      </c>
      <c r="H11" s="71"/>
    </row>
    <row r="12" spans="1:9" s="5" customFormat="1" ht="40" customHeight="1" thickTop="1" x14ac:dyDescent="0.2">
      <c r="A12" s="1"/>
      <c r="B12" s="22"/>
      <c r="C12" s="23"/>
      <c r="D12" s="23"/>
      <c r="E12" s="23"/>
      <c r="F12" s="23"/>
      <c r="G12" s="23"/>
      <c r="H12" s="23"/>
    </row>
    <row r="13" spans="1:9" s="26" customFormat="1" ht="50" customHeight="1" x14ac:dyDescent="0.2">
      <c r="B13" s="27" t="s">
        <v>24</v>
      </c>
      <c r="C13" s="50" t="s">
        <v>10</v>
      </c>
      <c r="D13" s="50" t="s">
        <v>25</v>
      </c>
      <c r="E13" s="50" t="s">
        <v>11</v>
      </c>
      <c r="F13" s="50" t="s">
        <v>26</v>
      </c>
      <c r="G13" s="50" t="s">
        <v>15</v>
      </c>
      <c r="H13" s="50" t="s">
        <v>12</v>
      </c>
    </row>
    <row r="14" spans="1:9" s="30" customFormat="1" ht="50" customHeight="1" x14ac:dyDescent="0.2">
      <c r="B14" s="57">
        <f ca="1">Tasks[[#This Row],[STATUS]]</f>
        <v>-1</v>
      </c>
      <c r="C14" s="49" t="s">
        <v>4</v>
      </c>
      <c r="D14" s="45"/>
      <c r="E14" s="46">
        <f ca="1">PlanDueDate-15</f>
        <v>45981</v>
      </c>
      <c r="F14" s="47" t="s">
        <v>7</v>
      </c>
      <c r="G14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-1</v>
      </c>
      <c r="H14" s="45" t="s">
        <v>21</v>
      </c>
    </row>
    <row r="15" spans="1:9" s="30" customFormat="1" ht="50" customHeight="1" x14ac:dyDescent="0.2">
      <c r="B15" s="57">
        <f ca="1">Tasks[[#This Row],[STATUS]]</f>
        <v>-1</v>
      </c>
      <c r="C15" s="49" t="s">
        <v>6</v>
      </c>
      <c r="D15" s="49"/>
      <c r="E15" s="46">
        <f ca="1">PlanDueDate-12</f>
        <v>45984</v>
      </c>
      <c r="F15" s="47" t="s">
        <v>7</v>
      </c>
      <c r="G15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-1</v>
      </c>
      <c r="H15" s="45"/>
    </row>
    <row r="16" spans="1:9" s="30" customFormat="1" ht="50" customHeight="1" x14ac:dyDescent="0.2">
      <c r="B16" s="57">
        <f ca="1">Tasks[[#This Row],[STATUS]]</f>
        <v>0</v>
      </c>
      <c r="C16" s="45" t="s">
        <v>8</v>
      </c>
      <c r="D16" s="45"/>
      <c r="E16" s="46">
        <f ca="1">PlanDueDate-10</f>
        <v>45986</v>
      </c>
      <c r="F16" s="47" t="s">
        <v>9</v>
      </c>
      <c r="G16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0</v>
      </c>
      <c r="H16" s="45"/>
    </row>
    <row r="17" spans="2:8" s="30" customFormat="1" ht="50" customHeight="1" x14ac:dyDescent="0.2">
      <c r="B17" s="57">
        <f ca="1">Tasks[[#This Row],[STATUS]]</f>
        <v>-1</v>
      </c>
      <c r="C17" s="49" t="s">
        <v>23</v>
      </c>
      <c r="D17" s="49"/>
      <c r="E17" s="46">
        <f ca="1">PlanDueDate-5</f>
        <v>45991</v>
      </c>
      <c r="F17" s="47" t="s">
        <v>7</v>
      </c>
      <c r="G17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-1</v>
      </c>
      <c r="H17" s="45"/>
    </row>
    <row r="18" spans="2:8" ht="50" customHeight="1" x14ac:dyDescent="0.2"/>
    <row r="19" spans="2:8" ht="50" customHeight="1" x14ac:dyDescent="0.2"/>
    <row r="20" spans="2:8" ht="50" customHeight="1" x14ac:dyDescent="0.2"/>
    <row r="21" spans="2:8" ht="50" customHeight="1" x14ac:dyDescent="0.2"/>
    <row r="22" spans="2:8" ht="50" customHeight="1" x14ac:dyDescent="0.2"/>
    <row r="23" spans="2:8" ht="50" customHeight="1" x14ac:dyDescent="0.2"/>
    <row r="24" spans="2:8" ht="50" customHeight="1" x14ac:dyDescent="0.2"/>
    <row r="25" spans="2:8" ht="50" customHeight="1" x14ac:dyDescent="0.2"/>
    <row r="26" spans="2:8" ht="50" customHeight="1" x14ac:dyDescent="0.2"/>
    <row r="27" spans="2:8" ht="50" customHeight="1" x14ac:dyDescent="0.2"/>
    <row r="28" spans="2:8" ht="50" customHeight="1" x14ac:dyDescent="0.2"/>
    <row r="29" spans="2:8" ht="50" customHeight="1" x14ac:dyDescent="0.2"/>
    <row r="30" spans="2:8" ht="50" customHeight="1" x14ac:dyDescent="0.2"/>
    <row r="31" spans="2:8" ht="50" customHeight="1" x14ac:dyDescent="0.2"/>
  </sheetData>
  <mergeCells count="3">
    <mergeCell ref="G11:H11"/>
    <mergeCell ref="B11:E11"/>
    <mergeCell ref="D7:E7"/>
  </mergeCells>
  <conditionalFormatting sqref="C14:H17">
    <cfRule type="expression" dxfId="2" priority="18">
      <formula>$B14=1</formula>
    </cfRule>
    <cfRule type="expression" dxfId="1" priority="19">
      <formula>AND($B14=0, $B14&lt;&gt;"")</formula>
    </cfRule>
    <cfRule type="expression" dxfId="0" priority="20">
      <formula>$B14=-1</formula>
    </cfRule>
  </conditionalFormatting>
  <dataValidations count="18">
    <dataValidation allowBlank="1" showInputMessage="1" showErrorMessage="1" prompt="Title of this worksheet is in this cell. Enter idea details in row 7. Enter Goal and Objective in row 11. Enter tasks in Tasks table below." sqref="B3" xr:uid="{9E247A65-3911-4620-9B63-F283E4894EB4}"/>
    <dataValidation allowBlank="1" showInputMessage="1" showErrorMessage="1" prompt="Create an Idea Planner in this worksheet. Set a Goal and an Objective, and enter task details in the Tasks table" sqref="A1" xr:uid="{F8ABC58F-7F6B-437C-89B2-5E2690202BCF}"/>
    <dataValidation allowBlank="1" showInputMessage="1" showErrorMessage="1" prompt="Enter Goal in cell below" sqref="B9" xr:uid="{5736ADC7-EF83-43D1-B3C6-A58C2259B9B9}"/>
    <dataValidation allowBlank="1" showInputMessage="1" showErrorMessage="1" prompt="Enter Objective in cell below" sqref="B9 G9" xr:uid="{5AE686FC-5E68-411A-9059-BE2D7A2F5B62}"/>
    <dataValidation allowBlank="1" showInputMessage="1" showErrorMessage="1" prompt="Enter Goal in this cell" sqref="B11" xr:uid="{43F81585-DF46-4B2D-A90A-6EEFF8275F93}"/>
    <dataValidation allowBlank="1" showInputMessage="1" showErrorMessage="1" prompt="This column is automatically updated and indicates status based on column F" sqref="B13" xr:uid="{D96CC472-7301-4B55-BE10-47DB1009A89A}"/>
    <dataValidation allowBlank="1" showInputMessage="1" showErrorMessage="1" prompt="Enter Tasks in this column under this heading" sqref="C13" xr:uid="{5AF41C92-A052-4312-BE63-DC21AAE2D298}"/>
    <dataValidation allowBlank="1" showInputMessage="1" showErrorMessage="1" prompt="Enter Due Date in this column under this heading" sqref="E13" xr:uid="{42D13F44-FAD5-4FEC-B668-FA4846A55155}"/>
    <dataValidation allowBlank="1" showInputMessage="1" showErrorMessage="1" prompt="Enter Notes in this column under this heading" sqref="H13" xr:uid="{6E694660-4155-4C67-B830-4511AB2AD386}"/>
    <dataValidation allowBlank="1" showInputMessage="1" showErrorMessage="1" prompt="Select task completion status in this column. Press ALT+DOWN ARROW to open the drop-down list, ENTER to make selection. An icon representing this status is in column B and writeen out in column G" sqref="F13" xr:uid="{154B3A22-0883-46E6-BB24-F41B89BD08CB}"/>
    <dataValidation allowBlank="1" showInputMessage="1" showErrorMessage="1" prompt="The status in this column is automatically updated based on Done column value &amp; comparing Due Dates. Dates beyond the due date &amp; just before the due date are noted for emphasis" sqref="G13" xr:uid="{C42EA641-C96F-4EF1-897E-46C9893BCB0B}"/>
    <dataValidation allowBlank="1" showInputMessage="1" showErrorMessage="1" prompt="Enter Plan Due Date in this cell" sqref="D7" xr:uid="{2F6B6E45-5242-4C49-A52C-918C7779A76E}"/>
    <dataValidation allowBlank="1" showInputMessage="1" showErrorMessage="1" prompt="Enter Name in this cell" sqref="H7" xr:uid="{C5EFEB16-F7BF-4E01-A74B-8053CCF4EBFE}"/>
    <dataValidation type="list" errorStyle="warning" allowBlank="1" showInputMessage="1" showErrorMessage="1" error="Select an option from the list. Press Cancel then ALT+DOWN ARROW to open the drop-down list, then ENTER to make selection" sqref="F14:F17" xr:uid="{451CDBCE-CEAA-4882-B4A4-E1C32A64F044}">
      <formula1>"Yes, No, Pending"</formula1>
    </dataValidation>
    <dataValidation allowBlank="1" showInputMessage="1" showErrorMessage="1" prompt="Enter Plan Due Date in cell below" sqref="D5" xr:uid="{890237C8-B2EF-4CB5-9778-8A4AD7422A1F}"/>
    <dataValidation allowBlank="1" showInputMessage="1" showErrorMessage="1" prompt="Enter Name in cell below" sqref="H5" xr:uid="{A5B8E087-6ECD-470B-A8AC-E739B2B1F378}"/>
    <dataValidation allowBlank="1" showInputMessage="1" showErrorMessage="1" prompt="Enter Objective in this cell" sqref="G11:H11" xr:uid="{AF0E8FC1-0CC1-49E0-A430-AFB960FF60B7}"/>
    <dataValidation allowBlank="1" showInputMessage="1" showErrorMessage="1" prompt="Enter Topic in cell below" sqref="B5" xr:uid="{EC49B5C6-AF62-48FC-8078-7838DD6BA33F}"/>
  </dataValidations>
  <printOptions horizontalCentered="1"/>
  <pageMargins left="0.25" right="0.25" top="0.75" bottom="0.75" header="0.3" footer="0.3"/>
  <pageSetup scale="40" fitToHeight="0" orientation="portrait" r:id="rId1"/>
  <headerFooter differentFirst="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1F69EF75-97DB-4939-A243-E6D7067F331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5Quarters" iconId="0"/>
              <x14:cfIcon iconSet="5Quarters" iconId="2"/>
              <x14:cfIcon iconSet="4TrafficLights" iconId="0"/>
            </x14:iconSet>
          </x14:cfRule>
          <xm:sqref>B14:B17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A313970-A850-45F2-BDBB-DBF95D929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0839D-AC6E-47C5-A760-524E857949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9EB428-F396-45E7-8DCC-1E01D64AF8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TM00000017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Strategic Plan II 2025</vt:lpstr>
      <vt:lpstr>Strategic Plan I</vt:lpstr>
      <vt:lpstr>Idea Template</vt:lpstr>
      <vt:lpstr>'Idea Template'!PlanDueDate</vt:lpstr>
      <vt:lpstr>'Idea Template'!Print_Titles</vt:lpstr>
      <vt:lpstr>'Strategic Plan I'!Table_of_Unfinished_items_in_2024Strategic_Plan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2023-09-13T03:11:56Z</dcterms:created>
  <dcterms:modified xsi:type="dcterms:W3CDTF">2025-12-05T18:25:43Z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